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1000" firstSheet="57" activeTab="58"/>
  </bookViews>
  <sheets>
    <sheet name="封面" sheetId="164" r:id="rId1"/>
    <sheet name="表一" sheetId="76" r:id="rId2"/>
    <sheet name="表二" sheetId="77" r:id="rId3"/>
    <sheet name="表三" sheetId="78" r:id="rId4"/>
    <sheet name="表四" sheetId="79" r:id="rId5"/>
    <sheet name="表五" sheetId="80" r:id="rId6"/>
    <sheet name="表六" sheetId="81" r:id="rId7"/>
    <sheet name="表七" sheetId="99" r:id="rId8"/>
    <sheet name="表八" sheetId="82" r:id="rId9"/>
    <sheet name="表九" sheetId="83" r:id="rId10"/>
    <sheet name="表十 " sheetId="166" r:id="rId11"/>
    <sheet name="表十一 综合办部门业务经费" sheetId="172" r:id="rId12"/>
    <sheet name="党群业务经费" sheetId="233" r:id="rId13"/>
    <sheet name="经发业务经费" sheetId="235" r:id="rId14"/>
    <sheet name="科技局一般业务经费" sheetId="242" r:id="rId15"/>
    <sheet name="商务局一般业务经费" sheetId="184" r:id="rId16"/>
    <sheet name="投促部门业务经费" sheetId="186" r:id="rId17"/>
    <sheet name="住建业务经费" sheetId="192" r:id="rId18"/>
    <sheet name="安监局部门业务费绩效目标申报表" sheetId="212" r:id="rId19"/>
    <sheet name="统计业务经费" sheetId="200" r:id="rId20"/>
    <sheet name="行政监察业务经费" sheetId="204" r:id="rId21"/>
    <sheet name="执法分局部门业务费绩效目标申报表" sheetId="211" r:id="rId22"/>
    <sheet name="总工会业务经费" sheetId="234" r:id="rId23"/>
    <sheet name="企业服务中心业务费" sheetId="231" r:id="rId24"/>
    <sheet name="收储业务经费" sheetId="232" r:id="rId25"/>
    <sheet name="消防 业务费" sheetId="224" r:id="rId26"/>
    <sheet name="财政局业务经费" sheetId="163" r:id="rId27"/>
    <sheet name="表十二 综合办三公经费" sheetId="168" r:id="rId28"/>
    <sheet name="综合办会议费" sheetId="169" r:id="rId29"/>
    <sheet name="综合办宣传经费" sheetId="170" r:id="rId30"/>
    <sheet name="综合办办公场所费用" sheetId="171" r:id="rId31"/>
    <sheet name="党群共青团活动经费" sheetId="173" r:id="rId32"/>
    <sheet name="党群文明办经费" sheetId="174" r:id="rId33"/>
    <sheet name="党群妇委会经费" sheetId="175" r:id="rId34"/>
    <sheet name="党群关工委经费" sheetId="176" r:id="rId35"/>
    <sheet name="党群党建经费" sheetId="177" r:id="rId36"/>
    <sheet name="党群慰问经费" sheetId="178" r:id="rId37"/>
    <sheet name="党群驻村干部经费" sheetId="179" r:id="rId38"/>
    <sheet name="党群综治经费" sheetId="180" r:id="rId39"/>
    <sheet name="经发 三上企业奖励" sheetId="236" r:id="rId40"/>
    <sheet name="经发 招商引资工作经费" sheetId="237" r:id="rId41"/>
    <sheet name="经发 培育限上商贸企业奖励" sheetId="238" r:id="rId42"/>
    <sheet name="经发 培育“福建正统网”入驻企业及发布信息奖励" sheetId="239" r:id="rId43"/>
    <sheet name="经发 编制我区产业发展规划等调研" sheetId="240" r:id="rId44"/>
    <sheet name="科技局 科技专项经费" sheetId="241" r:id="rId45"/>
    <sheet name="商务局招商经费" sheetId="181" r:id="rId46"/>
    <sheet name="商务局项目策划费用" sheetId="182" r:id="rId47"/>
    <sheet name="商务局扶持外贸出口企业专项补助资金" sheetId="183" r:id="rId48"/>
    <sheet name="投促招商经费" sheetId="185" r:id="rId49"/>
    <sheet name="住建市政经费" sheetId="187" r:id="rId50"/>
    <sheet name="住建工程质量监督" sheetId="188" r:id="rId51"/>
    <sheet name="住建公共交通补助费用）" sheetId="189" r:id="rId52"/>
    <sheet name="住建建筑业企业奖励" sheetId="190" r:id="rId53"/>
    <sheet name="住建（污水处理费、管网管护）" sheetId="191" r:id="rId54"/>
    <sheet name="规划控规编制" sheetId="193" r:id="rId55"/>
    <sheet name="规划高陂地形修测" sheetId="194" r:id="rId56"/>
    <sheet name="安监局 安全生产业务专项经费" sheetId="195" r:id="rId57"/>
    <sheet name="安监局 全区隐患排查经费" sheetId="196" r:id="rId58"/>
    <sheet name="安监局 应急预案编制经费" sheetId="197" r:id="rId59"/>
    <sheet name="统计调查经费" sheetId="198" r:id="rId60"/>
    <sheet name="统计经济普查" sheetId="199" r:id="rId61"/>
    <sheet name="行政监察办案经费" sheetId="201" r:id="rId62"/>
    <sheet name="行政监察廉政档案建设" sheetId="202" r:id="rId63"/>
    <sheet name="行政监察涉密网络" sheetId="203" r:id="rId64"/>
    <sheet name="执法分局 执法车辆专项资金项目绩效目标申报表" sheetId="205" r:id="rId65"/>
    <sheet name="执法专用装备专项资金项目绩效目标申报表 " sheetId="206" r:id="rId66"/>
    <sheet name="“两违”百日专项大行动经费专项资金项目绩效目标申报表 " sheetId="207" r:id="rId67"/>
    <sheet name="人工拆除经费专项资金项目绩效目标申报表 " sheetId="208" r:id="rId68"/>
    <sheet name="机械拆除专项资金项目绩效目标申报表 " sheetId="209" r:id="rId69"/>
    <sheet name="执法办案专项资金项目绩效目标申报表" sheetId="210" r:id="rId70"/>
    <sheet name="总工会专项经费" sheetId="213" r:id="rId71"/>
    <sheet name="机关工会专项经费" sheetId="214" r:id="rId72"/>
    <sheet name="企业服务中心网上办事平台" sheetId="215" r:id="rId73"/>
    <sheet name="企业服务协调费用" sheetId="216" r:id="rId74"/>
    <sheet name="企业服务中心公务用车" sheetId="217" r:id="rId75"/>
    <sheet name="企业服务中心食堂运营费" sheetId="218" r:id="rId76"/>
    <sheet name="企业留守职工除夕晚宴" sheetId="219" r:id="rId77"/>
    <sheet name="国税征管经费" sheetId="220" r:id="rId78"/>
    <sheet name="地税征管经费" sheetId="221" r:id="rId79"/>
    <sheet name="消防站建设" sheetId="222" r:id="rId80"/>
    <sheet name="消防 灭火救援器材装备" sheetId="223" r:id="rId81"/>
    <sheet name="财政局新兴产业股权投资基金" sheetId="225" r:id="rId82"/>
    <sheet name="财政软件系统维护" sheetId="226" r:id="rId83"/>
    <sheet name="财政局 工程审核资金" sheetId="227" r:id="rId84"/>
    <sheet name="财政偿债基金" sheetId="228" r:id="rId85"/>
    <sheet name="财政局 中小企业专项" sheetId="229" r:id="rId86"/>
    <sheet name="财政局 建发公司补助" sheetId="243" r:id="rId87"/>
    <sheet name="财政局开发区实验学校建设" sheetId="230" r:id="rId88"/>
  </sheets>
  <definedNames>
    <definedName name="_xlnm._FilterDatabase" localSheetId="8" hidden="1">表八!$A$5:$C$111</definedName>
    <definedName name="_xlnm._FilterDatabase" localSheetId="5" hidden="1">表五!$A$5:$E$206</definedName>
    <definedName name="_Order1" hidden="1">255</definedName>
    <definedName name="_Order2" hidden="1">255</definedName>
    <definedName name="Database" localSheetId="66">#REF!</definedName>
    <definedName name="Database" localSheetId="56">#REF!</definedName>
    <definedName name="Database" localSheetId="57">#REF!</definedName>
    <definedName name="Database" localSheetId="58">#REF!</definedName>
    <definedName name="Database" localSheetId="18">#REF!</definedName>
    <definedName name="Database" localSheetId="10">#REF!</definedName>
    <definedName name="Database" localSheetId="27">#REF!</definedName>
    <definedName name="Database" localSheetId="11">#REF!</definedName>
    <definedName name="Database" localSheetId="84">#REF!</definedName>
    <definedName name="Database" localSheetId="83">#REF!</definedName>
    <definedName name="Database" localSheetId="85">#REF!</definedName>
    <definedName name="Database" localSheetId="87">#REF!</definedName>
    <definedName name="Database" localSheetId="81">#REF!</definedName>
    <definedName name="Database" localSheetId="82">#REF!</definedName>
    <definedName name="Database" localSheetId="35">#REF!</definedName>
    <definedName name="Database" localSheetId="33">#REF!</definedName>
    <definedName name="Database" localSheetId="31">#REF!</definedName>
    <definedName name="Database" localSheetId="34">#REF!</definedName>
    <definedName name="Database" localSheetId="36">#REF!</definedName>
    <definedName name="Database" localSheetId="32">#REF!</definedName>
    <definedName name="Database" localSheetId="37">#REF!</definedName>
    <definedName name="Database" localSheetId="38">#REF!</definedName>
    <definedName name="Database" localSheetId="78">#REF!</definedName>
    <definedName name="Database" localSheetId="55">#REF!</definedName>
    <definedName name="Database" localSheetId="54">#REF!</definedName>
    <definedName name="Database" localSheetId="77">#REF!</definedName>
    <definedName name="Database" localSheetId="61">#REF!</definedName>
    <definedName name="Database" localSheetId="62">#REF!</definedName>
    <definedName name="Database" localSheetId="63">#REF!</definedName>
    <definedName name="Database" localSheetId="20">#REF!</definedName>
    <definedName name="Database" localSheetId="71">#REF!</definedName>
    <definedName name="Database" localSheetId="68">#REF!</definedName>
    <definedName name="Database" localSheetId="73">#REF!</definedName>
    <definedName name="Database" localSheetId="74">#REF!</definedName>
    <definedName name="Database" localSheetId="75">#REF!</definedName>
    <definedName name="Database" localSheetId="72">#REF!</definedName>
    <definedName name="Database" localSheetId="76">#REF!</definedName>
    <definedName name="Database" localSheetId="67">#REF!</definedName>
    <definedName name="Database" localSheetId="47">#REF!</definedName>
    <definedName name="Database" localSheetId="46">#REF!</definedName>
    <definedName name="Database" localSheetId="15">#REF!</definedName>
    <definedName name="Database" localSheetId="45">#REF!</definedName>
    <definedName name="Database" localSheetId="60">#REF!</definedName>
    <definedName name="Database" localSheetId="59">#REF!</definedName>
    <definedName name="Database" localSheetId="19">#REF!</definedName>
    <definedName name="Database" localSheetId="16">#REF!</definedName>
    <definedName name="Database" localSheetId="48">#REF!</definedName>
    <definedName name="Database" localSheetId="80">#REF!</definedName>
    <definedName name="Database" localSheetId="25">#REF!</definedName>
    <definedName name="Database" localSheetId="79">#REF!</definedName>
    <definedName name="Database" localSheetId="69">#REF!</definedName>
    <definedName name="Database" localSheetId="64">#REF!</definedName>
    <definedName name="Database" localSheetId="21">#REF!</definedName>
    <definedName name="Database" localSheetId="65">#REF!</definedName>
    <definedName name="Database" localSheetId="53">#REF!</definedName>
    <definedName name="Database" localSheetId="50">#REF!</definedName>
    <definedName name="Database" localSheetId="51">#REF!</definedName>
    <definedName name="Database" localSheetId="52">#REF!</definedName>
    <definedName name="Database" localSheetId="49">#REF!</definedName>
    <definedName name="Database" localSheetId="17">#REF!</definedName>
    <definedName name="Database" localSheetId="30">#REF!</definedName>
    <definedName name="Database" localSheetId="28">#REF!</definedName>
    <definedName name="Database" localSheetId="29">#REF!</definedName>
    <definedName name="Database" localSheetId="70">#REF!</definedName>
    <definedName name="Database">#REF!</definedName>
    <definedName name="database2" localSheetId="66">#REF!</definedName>
    <definedName name="database2" localSheetId="56">#REF!</definedName>
    <definedName name="database2" localSheetId="57">#REF!</definedName>
    <definedName name="database2" localSheetId="58">#REF!</definedName>
    <definedName name="database2" localSheetId="18">#REF!</definedName>
    <definedName name="database2" localSheetId="10">#REF!</definedName>
    <definedName name="database2" localSheetId="27">#REF!</definedName>
    <definedName name="database2" localSheetId="11">#REF!</definedName>
    <definedName name="database2" localSheetId="84">#REF!</definedName>
    <definedName name="database2" localSheetId="83">#REF!</definedName>
    <definedName name="database2" localSheetId="85">#REF!</definedName>
    <definedName name="database2" localSheetId="87">#REF!</definedName>
    <definedName name="database2" localSheetId="81">#REF!</definedName>
    <definedName name="database2" localSheetId="82">#REF!</definedName>
    <definedName name="database2" localSheetId="35">#REF!</definedName>
    <definedName name="database2" localSheetId="33">#REF!</definedName>
    <definedName name="database2" localSheetId="31">#REF!</definedName>
    <definedName name="database2" localSheetId="34">#REF!</definedName>
    <definedName name="database2" localSheetId="36">#REF!</definedName>
    <definedName name="database2" localSheetId="32">#REF!</definedName>
    <definedName name="database2" localSheetId="37">#REF!</definedName>
    <definedName name="database2" localSheetId="38">#REF!</definedName>
    <definedName name="database2" localSheetId="78">#REF!</definedName>
    <definedName name="database2" localSheetId="55">#REF!</definedName>
    <definedName name="database2" localSheetId="54">#REF!</definedName>
    <definedName name="database2" localSheetId="77">#REF!</definedName>
    <definedName name="database2" localSheetId="61">#REF!</definedName>
    <definedName name="database2" localSheetId="62">#REF!</definedName>
    <definedName name="database2" localSheetId="63">#REF!</definedName>
    <definedName name="database2" localSheetId="20">#REF!</definedName>
    <definedName name="database2" localSheetId="71">#REF!</definedName>
    <definedName name="database2" localSheetId="68">#REF!</definedName>
    <definedName name="database2" localSheetId="73">#REF!</definedName>
    <definedName name="database2" localSheetId="74">#REF!</definedName>
    <definedName name="database2" localSheetId="75">#REF!</definedName>
    <definedName name="database2" localSheetId="72">#REF!</definedName>
    <definedName name="database2" localSheetId="76">#REF!</definedName>
    <definedName name="database2" localSheetId="67">#REF!</definedName>
    <definedName name="database2" localSheetId="47">#REF!</definedName>
    <definedName name="database2" localSheetId="46">#REF!</definedName>
    <definedName name="database2" localSheetId="15">#REF!</definedName>
    <definedName name="database2" localSheetId="45">#REF!</definedName>
    <definedName name="database2" localSheetId="60">#REF!</definedName>
    <definedName name="database2" localSheetId="59">#REF!</definedName>
    <definedName name="database2" localSheetId="19">#REF!</definedName>
    <definedName name="database2" localSheetId="16">#REF!</definedName>
    <definedName name="database2" localSheetId="48">#REF!</definedName>
    <definedName name="database2" localSheetId="80">#REF!</definedName>
    <definedName name="database2" localSheetId="25">#REF!</definedName>
    <definedName name="database2" localSheetId="79">#REF!</definedName>
    <definedName name="database2" localSheetId="69">#REF!</definedName>
    <definedName name="database2" localSheetId="64">#REF!</definedName>
    <definedName name="database2" localSheetId="21">#REF!</definedName>
    <definedName name="database2" localSheetId="65">#REF!</definedName>
    <definedName name="database2" localSheetId="53">#REF!</definedName>
    <definedName name="database2" localSheetId="50">#REF!</definedName>
    <definedName name="database2" localSheetId="51">#REF!</definedName>
    <definedName name="database2" localSheetId="52">#REF!</definedName>
    <definedName name="database2" localSheetId="49">#REF!</definedName>
    <definedName name="database2" localSheetId="17">#REF!</definedName>
    <definedName name="database2" localSheetId="30">#REF!</definedName>
    <definedName name="database2" localSheetId="28">#REF!</definedName>
    <definedName name="database2" localSheetId="29">#REF!</definedName>
    <definedName name="database2" localSheetId="70">#REF!</definedName>
    <definedName name="database2">#REF!</definedName>
    <definedName name="database3" localSheetId="66">#REF!</definedName>
    <definedName name="database3" localSheetId="56">#REF!</definedName>
    <definedName name="database3" localSheetId="57">#REF!</definedName>
    <definedName name="database3" localSheetId="58">#REF!</definedName>
    <definedName name="database3" localSheetId="18">#REF!</definedName>
    <definedName name="database3" localSheetId="10">#REF!</definedName>
    <definedName name="database3" localSheetId="27">#REF!</definedName>
    <definedName name="database3" localSheetId="11">#REF!</definedName>
    <definedName name="database3" localSheetId="84">#REF!</definedName>
    <definedName name="database3" localSheetId="83">#REF!</definedName>
    <definedName name="database3" localSheetId="85">#REF!</definedName>
    <definedName name="database3" localSheetId="87">#REF!</definedName>
    <definedName name="database3" localSheetId="81">#REF!</definedName>
    <definedName name="database3" localSheetId="82">#REF!</definedName>
    <definedName name="database3" localSheetId="35">#REF!</definedName>
    <definedName name="database3" localSheetId="33">#REF!</definedName>
    <definedName name="database3" localSheetId="31">#REF!</definedName>
    <definedName name="database3" localSheetId="34">#REF!</definedName>
    <definedName name="database3" localSheetId="36">#REF!</definedName>
    <definedName name="database3" localSheetId="32">#REF!</definedName>
    <definedName name="database3" localSheetId="37">#REF!</definedName>
    <definedName name="database3" localSheetId="38">#REF!</definedName>
    <definedName name="database3" localSheetId="78">#REF!</definedName>
    <definedName name="database3" localSheetId="55">#REF!</definedName>
    <definedName name="database3" localSheetId="54">#REF!</definedName>
    <definedName name="database3" localSheetId="77">#REF!</definedName>
    <definedName name="database3" localSheetId="61">#REF!</definedName>
    <definedName name="database3" localSheetId="62">#REF!</definedName>
    <definedName name="database3" localSheetId="63">#REF!</definedName>
    <definedName name="database3" localSheetId="20">#REF!</definedName>
    <definedName name="database3" localSheetId="71">#REF!</definedName>
    <definedName name="database3" localSheetId="68">#REF!</definedName>
    <definedName name="database3" localSheetId="73">#REF!</definedName>
    <definedName name="database3" localSheetId="74">#REF!</definedName>
    <definedName name="database3" localSheetId="75">#REF!</definedName>
    <definedName name="database3" localSheetId="72">#REF!</definedName>
    <definedName name="database3" localSheetId="76">#REF!</definedName>
    <definedName name="database3" localSheetId="67">#REF!</definedName>
    <definedName name="database3" localSheetId="47">#REF!</definedName>
    <definedName name="database3" localSheetId="46">#REF!</definedName>
    <definedName name="database3" localSheetId="15">#REF!</definedName>
    <definedName name="database3" localSheetId="45">#REF!</definedName>
    <definedName name="database3" localSheetId="60">#REF!</definedName>
    <definedName name="database3" localSheetId="59">#REF!</definedName>
    <definedName name="database3" localSheetId="19">#REF!</definedName>
    <definedName name="database3" localSheetId="16">#REF!</definedName>
    <definedName name="database3" localSheetId="48">#REF!</definedName>
    <definedName name="database3" localSheetId="80">#REF!</definedName>
    <definedName name="database3" localSheetId="25">#REF!</definedName>
    <definedName name="database3" localSheetId="79">#REF!</definedName>
    <definedName name="database3" localSheetId="69">#REF!</definedName>
    <definedName name="database3" localSheetId="64">#REF!</definedName>
    <definedName name="database3" localSheetId="21">#REF!</definedName>
    <definedName name="database3" localSheetId="65">#REF!</definedName>
    <definedName name="database3" localSheetId="53">#REF!</definedName>
    <definedName name="database3" localSheetId="50">#REF!</definedName>
    <definedName name="database3" localSheetId="51">#REF!</definedName>
    <definedName name="database3" localSheetId="52">#REF!</definedName>
    <definedName name="database3" localSheetId="49">#REF!</definedName>
    <definedName name="database3" localSheetId="17">#REF!</definedName>
    <definedName name="database3" localSheetId="30">#REF!</definedName>
    <definedName name="database3" localSheetId="28">#REF!</definedName>
    <definedName name="database3" localSheetId="29">#REF!</definedName>
    <definedName name="database3" localSheetId="70">#REF!</definedName>
    <definedName name="database3">#REF!</definedName>
    <definedName name="hhhh" localSheetId="66">#REF!</definedName>
    <definedName name="hhhh" localSheetId="56">#REF!</definedName>
    <definedName name="hhhh" localSheetId="57">#REF!</definedName>
    <definedName name="hhhh" localSheetId="58">#REF!</definedName>
    <definedName name="hhhh" localSheetId="18">#REF!</definedName>
    <definedName name="hhhh" localSheetId="10">#REF!</definedName>
    <definedName name="hhhh" localSheetId="27">#REF!</definedName>
    <definedName name="hhhh" localSheetId="11">#REF!</definedName>
    <definedName name="hhhh" localSheetId="84">#REF!</definedName>
    <definedName name="hhhh" localSheetId="83">#REF!</definedName>
    <definedName name="hhhh" localSheetId="85">#REF!</definedName>
    <definedName name="hhhh" localSheetId="87">#REF!</definedName>
    <definedName name="hhhh" localSheetId="81">#REF!</definedName>
    <definedName name="hhhh" localSheetId="82">#REF!</definedName>
    <definedName name="hhhh" localSheetId="35">#REF!</definedName>
    <definedName name="hhhh" localSheetId="33">#REF!</definedName>
    <definedName name="hhhh" localSheetId="31">#REF!</definedName>
    <definedName name="hhhh" localSheetId="34">#REF!</definedName>
    <definedName name="hhhh" localSheetId="36">#REF!</definedName>
    <definedName name="hhhh" localSheetId="32">#REF!</definedName>
    <definedName name="hhhh" localSheetId="37">#REF!</definedName>
    <definedName name="hhhh" localSheetId="38">#REF!</definedName>
    <definedName name="hhhh" localSheetId="78">#REF!</definedName>
    <definedName name="hhhh" localSheetId="55">#REF!</definedName>
    <definedName name="hhhh" localSheetId="54">#REF!</definedName>
    <definedName name="hhhh" localSheetId="77">#REF!</definedName>
    <definedName name="hhhh" localSheetId="61">#REF!</definedName>
    <definedName name="hhhh" localSheetId="62">#REF!</definedName>
    <definedName name="hhhh" localSheetId="63">#REF!</definedName>
    <definedName name="hhhh" localSheetId="20">#REF!</definedName>
    <definedName name="hhhh" localSheetId="71">#REF!</definedName>
    <definedName name="hhhh" localSheetId="68">#REF!</definedName>
    <definedName name="hhhh" localSheetId="73">#REF!</definedName>
    <definedName name="hhhh" localSheetId="74">#REF!</definedName>
    <definedName name="hhhh" localSheetId="75">#REF!</definedName>
    <definedName name="hhhh" localSheetId="72">#REF!</definedName>
    <definedName name="hhhh" localSheetId="76">#REF!</definedName>
    <definedName name="hhhh" localSheetId="67">#REF!</definedName>
    <definedName name="hhhh" localSheetId="47">#REF!</definedName>
    <definedName name="hhhh" localSheetId="46">#REF!</definedName>
    <definedName name="hhhh" localSheetId="15">#REF!</definedName>
    <definedName name="hhhh" localSheetId="45">#REF!</definedName>
    <definedName name="hhhh" localSheetId="60">#REF!</definedName>
    <definedName name="hhhh" localSheetId="59">#REF!</definedName>
    <definedName name="hhhh" localSheetId="19">#REF!</definedName>
    <definedName name="hhhh" localSheetId="16">#REF!</definedName>
    <definedName name="hhhh" localSheetId="48">#REF!</definedName>
    <definedName name="hhhh" localSheetId="80">#REF!</definedName>
    <definedName name="hhhh" localSheetId="25">#REF!</definedName>
    <definedName name="hhhh" localSheetId="79">#REF!</definedName>
    <definedName name="hhhh" localSheetId="69">#REF!</definedName>
    <definedName name="hhhh" localSheetId="64">#REF!</definedName>
    <definedName name="hhhh" localSheetId="21">#REF!</definedName>
    <definedName name="hhhh" localSheetId="65">#REF!</definedName>
    <definedName name="hhhh" localSheetId="53">#REF!</definedName>
    <definedName name="hhhh" localSheetId="50">#REF!</definedName>
    <definedName name="hhhh" localSheetId="51">#REF!</definedName>
    <definedName name="hhhh" localSheetId="52">#REF!</definedName>
    <definedName name="hhhh" localSheetId="49">#REF!</definedName>
    <definedName name="hhhh" localSheetId="17">#REF!</definedName>
    <definedName name="hhhh" localSheetId="30">#REF!</definedName>
    <definedName name="hhhh" localSheetId="28">#REF!</definedName>
    <definedName name="hhhh" localSheetId="29">#REF!</definedName>
    <definedName name="hhhh" localSheetId="70">#REF!</definedName>
    <definedName name="hhhh">#REF!</definedName>
    <definedName name="kkkk" localSheetId="66">#REF!</definedName>
    <definedName name="kkkk" localSheetId="56">#REF!</definedName>
    <definedName name="kkkk" localSheetId="57">#REF!</definedName>
    <definedName name="kkkk" localSheetId="58">#REF!</definedName>
    <definedName name="kkkk" localSheetId="18">#REF!</definedName>
    <definedName name="kkkk" localSheetId="10">#REF!</definedName>
    <definedName name="kkkk" localSheetId="27">#REF!</definedName>
    <definedName name="kkkk" localSheetId="11">#REF!</definedName>
    <definedName name="kkkk" localSheetId="84">#REF!</definedName>
    <definedName name="kkkk" localSheetId="83">#REF!</definedName>
    <definedName name="kkkk" localSheetId="85">#REF!</definedName>
    <definedName name="kkkk" localSheetId="87">#REF!</definedName>
    <definedName name="kkkk" localSheetId="81">#REF!</definedName>
    <definedName name="kkkk" localSheetId="82">#REF!</definedName>
    <definedName name="kkkk" localSheetId="35">#REF!</definedName>
    <definedName name="kkkk" localSheetId="33">#REF!</definedName>
    <definedName name="kkkk" localSheetId="31">#REF!</definedName>
    <definedName name="kkkk" localSheetId="34">#REF!</definedName>
    <definedName name="kkkk" localSheetId="36">#REF!</definedName>
    <definedName name="kkkk" localSheetId="32">#REF!</definedName>
    <definedName name="kkkk" localSheetId="37">#REF!</definedName>
    <definedName name="kkkk" localSheetId="38">#REF!</definedName>
    <definedName name="kkkk" localSheetId="78">#REF!</definedName>
    <definedName name="kkkk" localSheetId="55">#REF!</definedName>
    <definedName name="kkkk" localSheetId="54">#REF!</definedName>
    <definedName name="kkkk" localSheetId="77">#REF!</definedName>
    <definedName name="kkkk" localSheetId="61">#REF!</definedName>
    <definedName name="kkkk" localSheetId="62">#REF!</definedName>
    <definedName name="kkkk" localSheetId="63">#REF!</definedName>
    <definedName name="kkkk" localSheetId="20">#REF!</definedName>
    <definedName name="kkkk" localSheetId="71">#REF!</definedName>
    <definedName name="kkkk" localSheetId="68">#REF!</definedName>
    <definedName name="kkkk" localSheetId="73">#REF!</definedName>
    <definedName name="kkkk" localSheetId="74">#REF!</definedName>
    <definedName name="kkkk" localSheetId="75">#REF!</definedName>
    <definedName name="kkkk" localSheetId="72">#REF!</definedName>
    <definedName name="kkkk" localSheetId="76">#REF!</definedName>
    <definedName name="kkkk" localSheetId="67">#REF!</definedName>
    <definedName name="kkkk" localSheetId="47">#REF!</definedName>
    <definedName name="kkkk" localSheetId="46">#REF!</definedName>
    <definedName name="kkkk" localSheetId="15">#REF!</definedName>
    <definedName name="kkkk" localSheetId="45">#REF!</definedName>
    <definedName name="kkkk" localSheetId="60">#REF!</definedName>
    <definedName name="kkkk" localSheetId="59">#REF!</definedName>
    <definedName name="kkkk" localSheetId="19">#REF!</definedName>
    <definedName name="kkkk" localSheetId="16">#REF!</definedName>
    <definedName name="kkkk" localSheetId="48">#REF!</definedName>
    <definedName name="kkkk" localSheetId="80">#REF!</definedName>
    <definedName name="kkkk" localSheetId="25">#REF!</definedName>
    <definedName name="kkkk" localSheetId="79">#REF!</definedName>
    <definedName name="kkkk" localSheetId="69">#REF!</definedName>
    <definedName name="kkkk" localSheetId="64">#REF!</definedName>
    <definedName name="kkkk" localSheetId="21">#REF!</definedName>
    <definedName name="kkkk" localSheetId="65">#REF!</definedName>
    <definedName name="kkkk" localSheetId="53">#REF!</definedName>
    <definedName name="kkkk" localSheetId="50">#REF!</definedName>
    <definedName name="kkkk" localSheetId="51">#REF!</definedName>
    <definedName name="kkkk" localSheetId="52">#REF!</definedName>
    <definedName name="kkkk" localSheetId="49">#REF!</definedName>
    <definedName name="kkkk" localSheetId="17">#REF!</definedName>
    <definedName name="kkkk" localSheetId="30">#REF!</definedName>
    <definedName name="kkkk" localSheetId="28">#REF!</definedName>
    <definedName name="kkkk" localSheetId="29">#REF!</definedName>
    <definedName name="kkkk" localSheetId="70">#REF!</definedName>
    <definedName name="kkkk">#REF!</definedName>
    <definedName name="_xlnm.Print_Area" localSheetId="7">表七!$A$1:$C$15</definedName>
    <definedName name="_xlnm.Print_Titles" localSheetId="8">表八!$1:$4</definedName>
    <definedName name="_xlnm.Print_Titles" localSheetId="2">表二!$1:$5</definedName>
    <definedName name="_xlnm.Print_Titles" localSheetId="9">表九!$1:$4</definedName>
    <definedName name="_xlnm.Print_Titles" localSheetId="6">表六!$1:$5</definedName>
    <definedName name="_xlnm.Print_Titles" localSheetId="3">表三!$1:$6</definedName>
    <definedName name="_xlnm.Print_Titles" localSheetId="10">'表十 '!$1:$5</definedName>
    <definedName name="_xlnm.Print_Titles" localSheetId="4">表四!$1:$5</definedName>
    <definedName name="_xlnm.Print_Titles" localSheetId="5">表五!$1:$5</definedName>
    <definedName name="_xlnm.Print_Titles" localSheetId="1">表一!$2:$6</definedName>
    <definedName name="_xlnm.Print_Titles">#N/A</definedName>
    <definedName name="UU" localSheetId="66">#REF!</definedName>
    <definedName name="UU" localSheetId="56">#REF!</definedName>
    <definedName name="UU" localSheetId="57">#REF!</definedName>
    <definedName name="UU" localSheetId="58">#REF!</definedName>
    <definedName name="UU" localSheetId="18">#REF!</definedName>
    <definedName name="UU" localSheetId="10">#REF!</definedName>
    <definedName name="UU" localSheetId="27">#REF!</definedName>
    <definedName name="UU" localSheetId="11">#REF!</definedName>
    <definedName name="UU" localSheetId="84">#REF!</definedName>
    <definedName name="UU" localSheetId="83">#REF!</definedName>
    <definedName name="UU" localSheetId="85">#REF!</definedName>
    <definedName name="UU" localSheetId="87">#REF!</definedName>
    <definedName name="UU" localSheetId="81">#REF!</definedName>
    <definedName name="UU" localSheetId="82">#REF!</definedName>
    <definedName name="UU" localSheetId="35">#REF!</definedName>
    <definedName name="UU" localSheetId="33">#REF!</definedName>
    <definedName name="UU" localSheetId="31">#REF!</definedName>
    <definedName name="UU" localSheetId="34">#REF!</definedName>
    <definedName name="UU" localSheetId="36">#REF!</definedName>
    <definedName name="UU" localSheetId="32">#REF!</definedName>
    <definedName name="UU" localSheetId="37">#REF!</definedName>
    <definedName name="UU" localSheetId="38">#REF!</definedName>
    <definedName name="UU" localSheetId="78">#REF!</definedName>
    <definedName name="UU" localSheetId="55">#REF!</definedName>
    <definedName name="UU" localSheetId="54">#REF!</definedName>
    <definedName name="UU" localSheetId="77">#REF!</definedName>
    <definedName name="UU" localSheetId="61">#REF!</definedName>
    <definedName name="UU" localSheetId="62">#REF!</definedName>
    <definedName name="UU" localSheetId="63">#REF!</definedName>
    <definedName name="UU" localSheetId="20">#REF!</definedName>
    <definedName name="UU" localSheetId="71">#REF!</definedName>
    <definedName name="UU" localSheetId="68">#REF!</definedName>
    <definedName name="UU" localSheetId="73">#REF!</definedName>
    <definedName name="UU" localSheetId="74">#REF!</definedName>
    <definedName name="UU" localSheetId="75">#REF!</definedName>
    <definedName name="UU" localSheetId="72">#REF!</definedName>
    <definedName name="UU" localSheetId="76">#REF!</definedName>
    <definedName name="UU" localSheetId="67">#REF!</definedName>
    <definedName name="UU" localSheetId="47">#REF!</definedName>
    <definedName name="UU" localSheetId="46">#REF!</definedName>
    <definedName name="UU" localSheetId="15">#REF!</definedName>
    <definedName name="UU" localSheetId="45">#REF!</definedName>
    <definedName name="UU" localSheetId="60">#REF!</definedName>
    <definedName name="UU" localSheetId="59">#REF!</definedName>
    <definedName name="UU" localSheetId="19">#REF!</definedName>
    <definedName name="UU" localSheetId="16">#REF!</definedName>
    <definedName name="UU" localSheetId="48">#REF!</definedName>
    <definedName name="UU" localSheetId="80">#REF!</definedName>
    <definedName name="UU" localSheetId="25">#REF!</definedName>
    <definedName name="UU" localSheetId="79">#REF!</definedName>
    <definedName name="UU" localSheetId="69">#REF!</definedName>
    <definedName name="UU" localSheetId="64">#REF!</definedName>
    <definedName name="UU" localSheetId="21">#REF!</definedName>
    <definedName name="UU" localSheetId="65">#REF!</definedName>
    <definedName name="UU" localSheetId="53">#REF!</definedName>
    <definedName name="UU" localSheetId="50">#REF!</definedName>
    <definedName name="UU" localSheetId="51">#REF!</definedName>
    <definedName name="UU" localSheetId="52">#REF!</definedName>
    <definedName name="UU" localSheetId="49">#REF!</definedName>
    <definedName name="UU" localSheetId="17">#REF!</definedName>
    <definedName name="UU" localSheetId="30">#REF!</definedName>
    <definedName name="UU" localSheetId="28">#REF!</definedName>
    <definedName name="UU" localSheetId="29">#REF!</definedName>
    <definedName name="UU" localSheetId="70">#REF!</definedName>
    <definedName name="UU">#REF!</definedName>
    <definedName name="YY" localSheetId="66">#REF!</definedName>
    <definedName name="YY" localSheetId="56">#REF!</definedName>
    <definedName name="YY" localSheetId="57">#REF!</definedName>
    <definedName name="YY" localSheetId="58">#REF!</definedName>
    <definedName name="YY" localSheetId="18">#REF!</definedName>
    <definedName name="YY" localSheetId="10">#REF!</definedName>
    <definedName name="YY" localSheetId="27">#REF!</definedName>
    <definedName name="YY" localSheetId="11">#REF!</definedName>
    <definedName name="YY" localSheetId="84">#REF!</definedName>
    <definedName name="YY" localSheetId="83">#REF!</definedName>
    <definedName name="YY" localSheetId="85">#REF!</definedName>
    <definedName name="YY" localSheetId="87">#REF!</definedName>
    <definedName name="YY" localSheetId="81">#REF!</definedName>
    <definedName name="YY" localSheetId="82">#REF!</definedName>
    <definedName name="YY" localSheetId="35">#REF!</definedName>
    <definedName name="YY" localSheetId="33">#REF!</definedName>
    <definedName name="YY" localSheetId="31">#REF!</definedName>
    <definedName name="YY" localSheetId="34">#REF!</definedName>
    <definedName name="YY" localSheetId="36">#REF!</definedName>
    <definedName name="YY" localSheetId="32">#REF!</definedName>
    <definedName name="YY" localSheetId="37">#REF!</definedName>
    <definedName name="YY" localSheetId="38">#REF!</definedName>
    <definedName name="YY" localSheetId="78">#REF!</definedName>
    <definedName name="YY" localSheetId="55">#REF!</definedName>
    <definedName name="YY" localSheetId="54">#REF!</definedName>
    <definedName name="YY" localSheetId="77">#REF!</definedName>
    <definedName name="YY" localSheetId="61">#REF!</definedName>
    <definedName name="YY" localSheetId="62">#REF!</definedName>
    <definedName name="YY" localSheetId="63">#REF!</definedName>
    <definedName name="YY" localSheetId="20">#REF!</definedName>
    <definedName name="YY" localSheetId="71">#REF!</definedName>
    <definedName name="YY" localSheetId="68">#REF!</definedName>
    <definedName name="YY" localSheetId="73">#REF!</definedName>
    <definedName name="YY" localSheetId="74">#REF!</definedName>
    <definedName name="YY" localSheetId="75">#REF!</definedName>
    <definedName name="YY" localSheetId="72">#REF!</definedName>
    <definedName name="YY" localSheetId="76">#REF!</definedName>
    <definedName name="YY" localSheetId="67">#REF!</definedName>
    <definedName name="YY" localSheetId="47">#REF!</definedName>
    <definedName name="YY" localSheetId="46">#REF!</definedName>
    <definedName name="YY" localSheetId="15">#REF!</definedName>
    <definedName name="YY" localSheetId="45">#REF!</definedName>
    <definedName name="YY" localSheetId="60">#REF!</definedName>
    <definedName name="YY" localSheetId="59">#REF!</definedName>
    <definedName name="YY" localSheetId="19">#REF!</definedName>
    <definedName name="YY" localSheetId="16">#REF!</definedName>
    <definedName name="YY" localSheetId="48">#REF!</definedName>
    <definedName name="YY" localSheetId="80">#REF!</definedName>
    <definedName name="YY" localSheetId="25">#REF!</definedName>
    <definedName name="YY" localSheetId="79">#REF!</definedName>
    <definedName name="YY" localSheetId="69">#REF!</definedName>
    <definedName name="YY" localSheetId="64">#REF!</definedName>
    <definedName name="YY" localSheetId="21">#REF!</definedName>
    <definedName name="YY" localSheetId="65">#REF!</definedName>
    <definedName name="YY" localSheetId="53">#REF!</definedName>
    <definedName name="YY" localSheetId="50">#REF!</definedName>
    <definedName name="YY" localSheetId="51">#REF!</definedName>
    <definedName name="YY" localSheetId="52">#REF!</definedName>
    <definedName name="YY" localSheetId="49">#REF!</definedName>
    <definedName name="YY" localSheetId="17">#REF!</definedName>
    <definedName name="YY" localSheetId="30">#REF!</definedName>
    <definedName name="YY" localSheetId="28">#REF!</definedName>
    <definedName name="YY" localSheetId="29">#REF!</definedName>
    <definedName name="YY" localSheetId="70">#REF!</definedName>
    <definedName name="YY">#REF!</definedName>
    <definedName name="地区名称" localSheetId="66">#REF!</definedName>
    <definedName name="地区名称" localSheetId="56">#REF!</definedName>
    <definedName name="地区名称" localSheetId="57">#REF!</definedName>
    <definedName name="地区名称" localSheetId="58">#REF!</definedName>
    <definedName name="地区名称" localSheetId="18">#REF!</definedName>
    <definedName name="地区名称" localSheetId="10">#REF!</definedName>
    <definedName name="地区名称" localSheetId="27">#REF!</definedName>
    <definedName name="地区名称" localSheetId="11">#REF!</definedName>
    <definedName name="地区名称" localSheetId="84">#REF!</definedName>
    <definedName name="地区名称" localSheetId="83">#REF!</definedName>
    <definedName name="地区名称" localSheetId="85">#REF!</definedName>
    <definedName name="地区名称" localSheetId="87">#REF!</definedName>
    <definedName name="地区名称" localSheetId="81">#REF!</definedName>
    <definedName name="地区名称" localSheetId="82">#REF!</definedName>
    <definedName name="地区名称" localSheetId="35">#REF!</definedName>
    <definedName name="地区名称" localSheetId="33">#REF!</definedName>
    <definedName name="地区名称" localSheetId="31">#REF!</definedName>
    <definedName name="地区名称" localSheetId="34">#REF!</definedName>
    <definedName name="地区名称" localSheetId="36">#REF!</definedName>
    <definedName name="地区名称" localSheetId="32">#REF!</definedName>
    <definedName name="地区名称" localSheetId="37">#REF!</definedName>
    <definedName name="地区名称" localSheetId="38">#REF!</definedName>
    <definedName name="地区名称" localSheetId="78">#REF!</definedName>
    <definedName name="地区名称" localSheetId="55">#REF!</definedName>
    <definedName name="地区名称" localSheetId="54">#REF!</definedName>
    <definedName name="地区名称" localSheetId="77">#REF!</definedName>
    <definedName name="地区名称" localSheetId="61">#REF!</definedName>
    <definedName name="地区名称" localSheetId="62">#REF!</definedName>
    <definedName name="地区名称" localSheetId="63">#REF!</definedName>
    <definedName name="地区名称" localSheetId="20">#REF!</definedName>
    <definedName name="地区名称" localSheetId="71">#REF!</definedName>
    <definedName name="地区名称" localSheetId="68">#REF!</definedName>
    <definedName name="地区名称" localSheetId="73">#REF!</definedName>
    <definedName name="地区名称" localSheetId="74">#REF!</definedName>
    <definedName name="地区名称" localSheetId="75">#REF!</definedName>
    <definedName name="地区名称" localSheetId="72">#REF!</definedName>
    <definedName name="地区名称" localSheetId="76">#REF!</definedName>
    <definedName name="地区名称" localSheetId="67">#REF!</definedName>
    <definedName name="地区名称" localSheetId="47">#REF!</definedName>
    <definedName name="地区名称" localSheetId="46">#REF!</definedName>
    <definedName name="地区名称" localSheetId="15">#REF!</definedName>
    <definedName name="地区名称" localSheetId="45">#REF!</definedName>
    <definedName name="地区名称" localSheetId="60">#REF!</definedName>
    <definedName name="地区名称" localSheetId="59">#REF!</definedName>
    <definedName name="地区名称" localSheetId="19">#REF!</definedName>
    <definedName name="地区名称" localSheetId="16">#REF!</definedName>
    <definedName name="地区名称" localSheetId="48">#REF!</definedName>
    <definedName name="地区名称" localSheetId="80">#REF!</definedName>
    <definedName name="地区名称" localSheetId="25">#REF!</definedName>
    <definedName name="地区名称" localSheetId="79">#REF!</definedName>
    <definedName name="地区名称" localSheetId="69">#REF!</definedName>
    <definedName name="地区名称" localSheetId="64">#REF!</definedName>
    <definedName name="地区名称" localSheetId="21">#REF!</definedName>
    <definedName name="地区名称" localSheetId="65">#REF!</definedName>
    <definedName name="地区名称" localSheetId="53">#REF!</definedName>
    <definedName name="地区名称" localSheetId="50">#REF!</definedName>
    <definedName name="地区名称" localSheetId="51">#REF!</definedName>
    <definedName name="地区名称" localSheetId="52">#REF!</definedName>
    <definedName name="地区名称" localSheetId="49">#REF!</definedName>
    <definedName name="地区名称" localSheetId="17">#REF!</definedName>
    <definedName name="地区名称" localSheetId="30">#REF!</definedName>
    <definedName name="地区名称" localSheetId="28">#REF!</definedName>
    <definedName name="地区名称" localSheetId="29">#REF!</definedName>
    <definedName name="地区名称" localSheetId="70">#REF!</definedName>
    <definedName name="地区名称">#REF!</definedName>
    <definedName name="福州" localSheetId="66">#REF!</definedName>
    <definedName name="福州" localSheetId="56">#REF!</definedName>
    <definedName name="福州" localSheetId="57">#REF!</definedName>
    <definedName name="福州" localSheetId="58">#REF!</definedName>
    <definedName name="福州" localSheetId="18">#REF!</definedName>
    <definedName name="福州" localSheetId="10">#REF!</definedName>
    <definedName name="福州" localSheetId="27">#REF!</definedName>
    <definedName name="福州" localSheetId="11">#REF!</definedName>
    <definedName name="福州" localSheetId="84">#REF!</definedName>
    <definedName name="福州" localSheetId="83">#REF!</definedName>
    <definedName name="福州" localSheetId="85">#REF!</definedName>
    <definedName name="福州" localSheetId="87">#REF!</definedName>
    <definedName name="福州" localSheetId="81">#REF!</definedName>
    <definedName name="福州" localSheetId="82">#REF!</definedName>
    <definedName name="福州" localSheetId="35">#REF!</definedName>
    <definedName name="福州" localSheetId="33">#REF!</definedName>
    <definedName name="福州" localSheetId="31">#REF!</definedName>
    <definedName name="福州" localSheetId="34">#REF!</definedName>
    <definedName name="福州" localSheetId="36">#REF!</definedName>
    <definedName name="福州" localSheetId="32">#REF!</definedName>
    <definedName name="福州" localSheetId="37">#REF!</definedName>
    <definedName name="福州" localSheetId="38">#REF!</definedName>
    <definedName name="福州" localSheetId="78">#REF!</definedName>
    <definedName name="福州" localSheetId="55">#REF!</definedName>
    <definedName name="福州" localSheetId="54">#REF!</definedName>
    <definedName name="福州" localSheetId="77">#REF!</definedName>
    <definedName name="福州" localSheetId="61">#REF!</definedName>
    <definedName name="福州" localSheetId="62">#REF!</definedName>
    <definedName name="福州" localSheetId="63">#REF!</definedName>
    <definedName name="福州" localSheetId="20">#REF!</definedName>
    <definedName name="福州" localSheetId="71">#REF!</definedName>
    <definedName name="福州" localSheetId="68">#REF!</definedName>
    <definedName name="福州" localSheetId="73">#REF!</definedName>
    <definedName name="福州" localSheetId="74">#REF!</definedName>
    <definedName name="福州" localSheetId="75">#REF!</definedName>
    <definedName name="福州" localSheetId="72">#REF!</definedName>
    <definedName name="福州" localSheetId="76">#REF!</definedName>
    <definedName name="福州" localSheetId="67">#REF!</definedName>
    <definedName name="福州" localSheetId="47">#REF!</definedName>
    <definedName name="福州" localSheetId="46">#REF!</definedName>
    <definedName name="福州" localSheetId="15">#REF!</definedName>
    <definedName name="福州" localSheetId="45">#REF!</definedName>
    <definedName name="福州" localSheetId="60">#REF!</definedName>
    <definedName name="福州" localSheetId="59">#REF!</definedName>
    <definedName name="福州" localSheetId="19">#REF!</definedName>
    <definedName name="福州" localSheetId="16">#REF!</definedName>
    <definedName name="福州" localSheetId="48">#REF!</definedName>
    <definedName name="福州" localSheetId="80">#REF!</definedName>
    <definedName name="福州" localSheetId="25">#REF!</definedName>
    <definedName name="福州" localSheetId="79">#REF!</definedName>
    <definedName name="福州" localSheetId="69">#REF!</definedName>
    <definedName name="福州" localSheetId="64">#REF!</definedName>
    <definedName name="福州" localSheetId="21">#REF!</definedName>
    <definedName name="福州" localSheetId="65">#REF!</definedName>
    <definedName name="福州" localSheetId="53">#REF!</definedName>
    <definedName name="福州" localSheetId="50">#REF!</definedName>
    <definedName name="福州" localSheetId="51">#REF!</definedName>
    <definedName name="福州" localSheetId="52">#REF!</definedName>
    <definedName name="福州" localSheetId="49">#REF!</definedName>
    <definedName name="福州" localSheetId="17">#REF!</definedName>
    <definedName name="福州" localSheetId="30">#REF!</definedName>
    <definedName name="福州" localSheetId="28">#REF!</definedName>
    <definedName name="福州" localSheetId="29">#REF!</definedName>
    <definedName name="福州" localSheetId="70">#REF!</definedName>
    <definedName name="福州">#REF!</definedName>
    <definedName name="汇率" localSheetId="66">#REF!</definedName>
    <definedName name="汇率" localSheetId="56">#REF!</definedName>
    <definedName name="汇率" localSheetId="57">#REF!</definedName>
    <definedName name="汇率" localSheetId="58">#REF!</definedName>
    <definedName name="汇率" localSheetId="18">#REF!</definedName>
    <definedName name="汇率" localSheetId="10">#REF!</definedName>
    <definedName name="汇率" localSheetId="27">#REF!</definedName>
    <definedName name="汇率" localSheetId="11">#REF!</definedName>
    <definedName name="汇率" localSheetId="84">#REF!</definedName>
    <definedName name="汇率" localSheetId="83">#REF!</definedName>
    <definedName name="汇率" localSheetId="85">#REF!</definedName>
    <definedName name="汇率" localSheetId="87">#REF!</definedName>
    <definedName name="汇率" localSheetId="81">#REF!</definedName>
    <definedName name="汇率" localSheetId="82">#REF!</definedName>
    <definedName name="汇率" localSheetId="35">#REF!</definedName>
    <definedName name="汇率" localSheetId="33">#REF!</definedName>
    <definedName name="汇率" localSheetId="31">#REF!</definedName>
    <definedName name="汇率" localSheetId="34">#REF!</definedName>
    <definedName name="汇率" localSheetId="36">#REF!</definedName>
    <definedName name="汇率" localSheetId="32">#REF!</definedName>
    <definedName name="汇率" localSheetId="37">#REF!</definedName>
    <definedName name="汇率" localSheetId="38">#REF!</definedName>
    <definedName name="汇率" localSheetId="78">#REF!</definedName>
    <definedName name="汇率" localSheetId="55">#REF!</definedName>
    <definedName name="汇率" localSheetId="54">#REF!</definedName>
    <definedName name="汇率" localSheetId="77">#REF!</definedName>
    <definedName name="汇率" localSheetId="61">#REF!</definedName>
    <definedName name="汇率" localSheetId="62">#REF!</definedName>
    <definedName name="汇率" localSheetId="63">#REF!</definedName>
    <definedName name="汇率" localSheetId="20">#REF!</definedName>
    <definedName name="汇率" localSheetId="71">#REF!</definedName>
    <definedName name="汇率" localSheetId="68">#REF!</definedName>
    <definedName name="汇率" localSheetId="73">#REF!</definedName>
    <definedName name="汇率" localSheetId="74">#REF!</definedName>
    <definedName name="汇率" localSheetId="75">#REF!</definedName>
    <definedName name="汇率" localSheetId="72">#REF!</definedName>
    <definedName name="汇率" localSheetId="76">#REF!</definedName>
    <definedName name="汇率" localSheetId="67">#REF!</definedName>
    <definedName name="汇率" localSheetId="47">#REF!</definedName>
    <definedName name="汇率" localSheetId="46">#REF!</definedName>
    <definedName name="汇率" localSheetId="15">#REF!</definedName>
    <definedName name="汇率" localSheetId="45">#REF!</definedName>
    <definedName name="汇率" localSheetId="60">#REF!</definedName>
    <definedName name="汇率" localSheetId="59">#REF!</definedName>
    <definedName name="汇率" localSheetId="19">#REF!</definedName>
    <definedName name="汇率" localSheetId="16">#REF!</definedName>
    <definedName name="汇率" localSheetId="48">#REF!</definedName>
    <definedName name="汇率" localSheetId="80">#REF!</definedName>
    <definedName name="汇率" localSheetId="25">#REF!</definedName>
    <definedName name="汇率" localSheetId="79">#REF!</definedName>
    <definedName name="汇率" localSheetId="69">#REF!</definedName>
    <definedName name="汇率" localSheetId="64">#REF!</definedName>
    <definedName name="汇率" localSheetId="21">#REF!</definedName>
    <definedName name="汇率" localSheetId="65">#REF!</definedName>
    <definedName name="汇率" localSheetId="53">#REF!</definedName>
    <definedName name="汇率" localSheetId="50">#REF!</definedName>
    <definedName name="汇率" localSheetId="51">#REF!</definedName>
    <definedName name="汇率" localSheetId="52">#REF!</definedName>
    <definedName name="汇率" localSheetId="49">#REF!</definedName>
    <definedName name="汇率" localSheetId="17">#REF!</definedName>
    <definedName name="汇率" localSheetId="30">#REF!</definedName>
    <definedName name="汇率" localSheetId="28">#REF!</definedName>
    <definedName name="汇率" localSheetId="29">#REF!</definedName>
    <definedName name="汇率" localSheetId="70">#REF!</definedName>
    <definedName name="汇率">#REF!</definedName>
    <definedName name="生产列1" localSheetId="66">#REF!</definedName>
    <definedName name="生产列1" localSheetId="56">#REF!</definedName>
    <definedName name="生产列1" localSheetId="57">#REF!</definedName>
    <definedName name="生产列1" localSheetId="58">#REF!</definedName>
    <definedName name="生产列1" localSheetId="18">#REF!</definedName>
    <definedName name="生产列1" localSheetId="10">#REF!</definedName>
    <definedName name="生产列1" localSheetId="27">#REF!</definedName>
    <definedName name="生产列1" localSheetId="11">#REF!</definedName>
    <definedName name="生产列1" localSheetId="84">#REF!</definedName>
    <definedName name="生产列1" localSheetId="83">#REF!</definedName>
    <definedName name="生产列1" localSheetId="85">#REF!</definedName>
    <definedName name="生产列1" localSheetId="87">#REF!</definedName>
    <definedName name="生产列1" localSheetId="81">#REF!</definedName>
    <definedName name="生产列1" localSheetId="82">#REF!</definedName>
    <definedName name="生产列1" localSheetId="35">#REF!</definedName>
    <definedName name="生产列1" localSheetId="33">#REF!</definedName>
    <definedName name="生产列1" localSheetId="31">#REF!</definedName>
    <definedName name="生产列1" localSheetId="34">#REF!</definedName>
    <definedName name="生产列1" localSheetId="36">#REF!</definedName>
    <definedName name="生产列1" localSheetId="32">#REF!</definedName>
    <definedName name="生产列1" localSheetId="37">#REF!</definedName>
    <definedName name="生产列1" localSheetId="38">#REF!</definedName>
    <definedName name="生产列1" localSheetId="78">#REF!</definedName>
    <definedName name="生产列1" localSheetId="55">#REF!</definedName>
    <definedName name="生产列1" localSheetId="54">#REF!</definedName>
    <definedName name="生产列1" localSheetId="77">#REF!</definedName>
    <definedName name="生产列1" localSheetId="61">#REF!</definedName>
    <definedName name="生产列1" localSheetId="62">#REF!</definedName>
    <definedName name="生产列1" localSheetId="63">#REF!</definedName>
    <definedName name="生产列1" localSheetId="20">#REF!</definedName>
    <definedName name="生产列1" localSheetId="71">#REF!</definedName>
    <definedName name="生产列1" localSheetId="68">#REF!</definedName>
    <definedName name="生产列1" localSheetId="73">#REF!</definedName>
    <definedName name="生产列1" localSheetId="74">#REF!</definedName>
    <definedName name="生产列1" localSheetId="75">#REF!</definedName>
    <definedName name="生产列1" localSheetId="72">#REF!</definedName>
    <definedName name="生产列1" localSheetId="76">#REF!</definedName>
    <definedName name="生产列1" localSheetId="67">#REF!</definedName>
    <definedName name="生产列1" localSheetId="47">#REF!</definedName>
    <definedName name="生产列1" localSheetId="46">#REF!</definedName>
    <definedName name="生产列1" localSheetId="15">#REF!</definedName>
    <definedName name="生产列1" localSheetId="45">#REF!</definedName>
    <definedName name="生产列1" localSheetId="60">#REF!</definedName>
    <definedName name="生产列1" localSheetId="59">#REF!</definedName>
    <definedName name="生产列1" localSheetId="19">#REF!</definedName>
    <definedName name="生产列1" localSheetId="16">#REF!</definedName>
    <definedName name="生产列1" localSheetId="48">#REF!</definedName>
    <definedName name="生产列1" localSheetId="80">#REF!</definedName>
    <definedName name="生产列1" localSheetId="25">#REF!</definedName>
    <definedName name="生产列1" localSheetId="79">#REF!</definedName>
    <definedName name="生产列1" localSheetId="69">#REF!</definedName>
    <definedName name="生产列1" localSheetId="64">#REF!</definedName>
    <definedName name="生产列1" localSheetId="21">#REF!</definedName>
    <definedName name="生产列1" localSheetId="65">#REF!</definedName>
    <definedName name="生产列1" localSheetId="53">#REF!</definedName>
    <definedName name="生产列1" localSheetId="50">#REF!</definedName>
    <definedName name="生产列1" localSheetId="51">#REF!</definedName>
    <definedName name="生产列1" localSheetId="52">#REF!</definedName>
    <definedName name="生产列1" localSheetId="49">#REF!</definedName>
    <definedName name="生产列1" localSheetId="17">#REF!</definedName>
    <definedName name="生产列1" localSheetId="30">#REF!</definedName>
    <definedName name="生产列1" localSheetId="28">#REF!</definedName>
    <definedName name="生产列1" localSheetId="29">#REF!</definedName>
    <definedName name="生产列1" localSheetId="70">#REF!</definedName>
    <definedName name="生产列1">#REF!</definedName>
    <definedName name="生产列11" localSheetId="66">#REF!</definedName>
    <definedName name="生产列11" localSheetId="56">#REF!</definedName>
    <definedName name="生产列11" localSheetId="57">#REF!</definedName>
    <definedName name="生产列11" localSheetId="58">#REF!</definedName>
    <definedName name="生产列11" localSheetId="18">#REF!</definedName>
    <definedName name="生产列11" localSheetId="10">#REF!</definedName>
    <definedName name="生产列11" localSheetId="27">#REF!</definedName>
    <definedName name="生产列11" localSheetId="11">#REF!</definedName>
    <definedName name="生产列11" localSheetId="84">#REF!</definedName>
    <definedName name="生产列11" localSheetId="83">#REF!</definedName>
    <definedName name="生产列11" localSheetId="85">#REF!</definedName>
    <definedName name="生产列11" localSheetId="87">#REF!</definedName>
    <definedName name="生产列11" localSheetId="81">#REF!</definedName>
    <definedName name="生产列11" localSheetId="82">#REF!</definedName>
    <definedName name="生产列11" localSheetId="35">#REF!</definedName>
    <definedName name="生产列11" localSheetId="33">#REF!</definedName>
    <definedName name="生产列11" localSheetId="31">#REF!</definedName>
    <definedName name="生产列11" localSheetId="34">#REF!</definedName>
    <definedName name="生产列11" localSheetId="36">#REF!</definedName>
    <definedName name="生产列11" localSheetId="32">#REF!</definedName>
    <definedName name="生产列11" localSheetId="37">#REF!</definedName>
    <definedName name="生产列11" localSheetId="38">#REF!</definedName>
    <definedName name="生产列11" localSheetId="78">#REF!</definedName>
    <definedName name="生产列11" localSheetId="55">#REF!</definedName>
    <definedName name="生产列11" localSheetId="54">#REF!</definedName>
    <definedName name="生产列11" localSheetId="77">#REF!</definedName>
    <definedName name="生产列11" localSheetId="61">#REF!</definedName>
    <definedName name="生产列11" localSheetId="62">#REF!</definedName>
    <definedName name="生产列11" localSheetId="63">#REF!</definedName>
    <definedName name="生产列11" localSheetId="20">#REF!</definedName>
    <definedName name="生产列11" localSheetId="71">#REF!</definedName>
    <definedName name="生产列11" localSheetId="68">#REF!</definedName>
    <definedName name="生产列11" localSheetId="73">#REF!</definedName>
    <definedName name="生产列11" localSheetId="74">#REF!</definedName>
    <definedName name="生产列11" localSheetId="75">#REF!</definedName>
    <definedName name="生产列11" localSheetId="72">#REF!</definedName>
    <definedName name="生产列11" localSheetId="76">#REF!</definedName>
    <definedName name="生产列11" localSheetId="67">#REF!</definedName>
    <definedName name="生产列11" localSheetId="47">#REF!</definedName>
    <definedName name="生产列11" localSheetId="46">#REF!</definedName>
    <definedName name="生产列11" localSheetId="15">#REF!</definedName>
    <definedName name="生产列11" localSheetId="45">#REF!</definedName>
    <definedName name="生产列11" localSheetId="60">#REF!</definedName>
    <definedName name="生产列11" localSheetId="59">#REF!</definedName>
    <definedName name="生产列11" localSheetId="19">#REF!</definedName>
    <definedName name="生产列11" localSheetId="16">#REF!</definedName>
    <definedName name="生产列11" localSheetId="48">#REF!</definedName>
    <definedName name="生产列11" localSheetId="80">#REF!</definedName>
    <definedName name="生产列11" localSheetId="25">#REF!</definedName>
    <definedName name="生产列11" localSheetId="79">#REF!</definedName>
    <definedName name="生产列11" localSheetId="69">#REF!</definedName>
    <definedName name="生产列11" localSheetId="64">#REF!</definedName>
    <definedName name="生产列11" localSheetId="21">#REF!</definedName>
    <definedName name="生产列11" localSheetId="65">#REF!</definedName>
    <definedName name="生产列11" localSheetId="53">#REF!</definedName>
    <definedName name="生产列11" localSheetId="50">#REF!</definedName>
    <definedName name="生产列11" localSheetId="51">#REF!</definedName>
    <definedName name="生产列11" localSheetId="52">#REF!</definedName>
    <definedName name="生产列11" localSheetId="49">#REF!</definedName>
    <definedName name="生产列11" localSheetId="17">#REF!</definedName>
    <definedName name="生产列11" localSheetId="30">#REF!</definedName>
    <definedName name="生产列11" localSheetId="28">#REF!</definedName>
    <definedName name="生产列11" localSheetId="29">#REF!</definedName>
    <definedName name="生产列11" localSheetId="70">#REF!</definedName>
    <definedName name="生产列11">#REF!</definedName>
    <definedName name="生产列15" localSheetId="66">#REF!</definedName>
    <definedName name="生产列15" localSheetId="56">#REF!</definedName>
    <definedName name="生产列15" localSheetId="57">#REF!</definedName>
    <definedName name="生产列15" localSheetId="58">#REF!</definedName>
    <definedName name="生产列15" localSheetId="18">#REF!</definedName>
    <definedName name="生产列15" localSheetId="10">#REF!</definedName>
    <definedName name="生产列15" localSheetId="27">#REF!</definedName>
    <definedName name="生产列15" localSheetId="11">#REF!</definedName>
    <definedName name="生产列15" localSheetId="84">#REF!</definedName>
    <definedName name="生产列15" localSheetId="83">#REF!</definedName>
    <definedName name="生产列15" localSheetId="85">#REF!</definedName>
    <definedName name="生产列15" localSheetId="87">#REF!</definedName>
    <definedName name="生产列15" localSheetId="81">#REF!</definedName>
    <definedName name="生产列15" localSheetId="82">#REF!</definedName>
    <definedName name="生产列15" localSheetId="35">#REF!</definedName>
    <definedName name="生产列15" localSheetId="33">#REF!</definedName>
    <definedName name="生产列15" localSheetId="31">#REF!</definedName>
    <definedName name="生产列15" localSheetId="34">#REF!</definedName>
    <definedName name="生产列15" localSheetId="36">#REF!</definedName>
    <definedName name="生产列15" localSheetId="32">#REF!</definedName>
    <definedName name="生产列15" localSheetId="37">#REF!</definedName>
    <definedName name="生产列15" localSheetId="38">#REF!</definedName>
    <definedName name="生产列15" localSheetId="78">#REF!</definedName>
    <definedName name="生产列15" localSheetId="55">#REF!</definedName>
    <definedName name="生产列15" localSheetId="54">#REF!</definedName>
    <definedName name="生产列15" localSheetId="77">#REF!</definedName>
    <definedName name="生产列15" localSheetId="61">#REF!</definedName>
    <definedName name="生产列15" localSheetId="62">#REF!</definedName>
    <definedName name="生产列15" localSheetId="63">#REF!</definedName>
    <definedName name="生产列15" localSheetId="20">#REF!</definedName>
    <definedName name="生产列15" localSheetId="71">#REF!</definedName>
    <definedName name="生产列15" localSheetId="68">#REF!</definedName>
    <definedName name="生产列15" localSheetId="73">#REF!</definedName>
    <definedName name="生产列15" localSheetId="74">#REF!</definedName>
    <definedName name="生产列15" localSheetId="75">#REF!</definedName>
    <definedName name="生产列15" localSheetId="72">#REF!</definedName>
    <definedName name="生产列15" localSheetId="76">#REF!</definedName>
    <definedName name="生产列15" localSheetId="67">#REF!</definedName>
    <definedName name="生产列15" localSheetId="47">#REF!</definedName>
    <definedName name="生产列15" localSheetId="46">#REF!</definedName>
    <definedName name="生产列15" localSheetId="15">#REF!</definedName>
    <definedName name="生产列15" localSheetId="45">#REF!</definedName>
    <definedName name="生产列15" localSheetId="60">#REF!</definedName>
    <definedName name="生产列15" localSheetId="59">#REF!</definedName>
    <definedName name="生产列15" localSheetId="19">#REF!</definedName>
    <definedName name="生产列15" localSheetId="16">#REF!</definedName>
    <definedName name="生产列15" localSheetId="48">#REF!</definedName>
    <definedName name="生产列15" localSheetId="80">#REF!</definedName>
    <definedName name="生产列15" localSheetId="25">#REF!</definedName>
    <definedName name="生产列15" localSheetId="79">#REF!</definedName>
    <definedName name="生产列15" localSheetId="69">#REF!</definedName>
    <definedName name="生产列15" localSheetId="64">#REF!</definedName>
    <definedName name="生产列15" localSheetId="21">#REF!</definedName>
    <definedName name="生产列15" localSheetId="65">#REF!</definedName>
    <definedName name="生产列15" localSheetId="53">#REF!</definedName>
    <definedName name="生产列15" localSheetId="50">#REF!</definedName>
    <definedName name="生产列15" localSheetId="51">#REF!</definedName>
    <definedName name="生产列15" localSheetId="52">#REF!</definedName>
    <definedName name="生产列15" localSheetId="49">#REF!</definedName>
    <definedName name="生产列15" localSheetId="17">#REF!</definedName>
    <definedName name="生产列15" localSheetId="30">#REF!</definedName>
    <definedName name="生产列15" localSheetId="28">#REF!</definedName>
    <definedName name="生产列15" localSheetId="29">#REF!</definedName>
    <definedName name="生产列15" localSheetId="70">#REF!</definedName>
    <definedName name="生产列15">#REF!</definedName>
    <definedName name="生产列16" localSheetId="66">#REF!</definedName>
    <definedName name="生产列16" localSheetId="56">#REF!</definedName>
    <definedName name="生产列16" localSheetId="57">#REF!</definedName>
    <definedName name="生产列16" localSheetId="58">#REF!</definedName>
    <definedName name="生产列16" localSheetId="18">#REF!</definedName>
    <definedName name="生产列16" localSheetId="10">#REF!</definedName>
    <definedName name="生产列16" localSheetId="27">#REF!</definedName>
    <definedName name="生产列16" localSheetId="11">#REF!</definedName>
    <definedName name="生产列16" localSheetId="84">#REF!</definedName>
    <definedName name="生产列16" localSheetId="83">#REF!</definedName>
    <definedName name="生产列16" localSheetId="85">#REF!</definedName>
    <definedName name="生产列16" localSheetId="87">#REF!</definedName>
    <definedName name="生产列16" localSheetId="81">#REF!</definedName>
    <definedName name="生产列16" localSheetId="82">#REF!</definedName>
    <definedName name="生产列16" localSheetId="35">#REF!</definedName>
    <definedName name="生产列16" localSheetId="33">#REF!</definedName>
    <definedName name="生产列16" localSheetId="31">#REF!</definedName>
    <definedName name="生产列16" localSheetId="34">#REF!</definedName>
    <definedName name="生产列16" localSheetId="36">#REF!</definedName>
    <definedName name="生产列16" localSheetId="32">#REF!</definedName>
    <definedName name="生产列16" localSheetId="37">#REF!</definedName>
    <definedName name="生产列16" localSheetId="38">#REF!</definedName>
    <definedName name="生产列16" localSheetId="78">#REF!</definedName>
    <definedName name="生产列16" localSheetId="55">#REF!</definedName>
    <definedName name="生产列16" localSheetId="54">#REF!</definedName>
    <definedName name="生产列16" localSheetId="77">#REF!</definedName>
    <definedName name="生产列16" localSheetId="61">#REF!</definedName>
    <definedName name="生产列16" localSheetId="62">#REF!</definedName>
    <definedName name="生产列16" localSheetId="63">#REF!</definedName>
    <definedName name="生产列16" localSheetId="20">#REF!</definedName>
    <definedName name="生产列16" localSheetId="71">#REF!</definedName>
    <definedName name="生产列16" localSheetId="68">#REF!</definedName>
    <definedName name="生产列16" localSheetId="73">#REF!</definedName>
    <definedName name="生产列16" localSheetId="74">#REF!</definedName>
    <definedName name="生产列16" localSheetId="75">#REF!</definedName>
    <definedName name="生产列16" localSheetId="72">#REF!</definedName>
    <definedName name="生产列16" localSheetId="76">#REF!</definedName>
    <definedName name="生产列16" localSheetId="67">#REF!</definedName>
    <definedName name="生产列16" localSheetId="47">#REF!</definedName>
    <definedName name="生产列16" localSheetId="46">#REF!</definedName>
    <definedName name="生产列16" localSheetId="15">#REF!</definedName>
    <definedName name="生产列16" localSheetId="45">#REF!</definedName>
    <definedName name="生产列16" localSheetId="60">#REF!</definedName>
    <definedName name="生产列16" localSheetId="59">#REF!</definedName>
    <definedName name="生产列16" localSheetId="19">#REF!</definedName>
    <definedName name="生产列16" localSheetId="16">#REF!</definedName>
    <definedName name="生产列16" localSheetId="48">#REF!</definedName>
    <definedName name="生产列16" localSheetId="80">#REF!</definedName>
    <definedName name="生产列16" localSheetId="25">#REF!</definedName>
    <definedName name="生产列16" localSheetId="79">#REF!</definedName>
    <definedName name="生产列16" localSheetId="69">#REF!</definedName>
    <definedName name="生产列16" localSheetId="64">#REF!</definedName>
    <definedName name="生产列16" localSheetId="21">#REF!</definedName>
    <definedName name="生产列16" localSheetId="65">#REF!</definedName>
    <definedName name="生产列16" localSheetId="53">#REF!</definedName>
    <definedName name="生产列16" localSheetId="50">#REF!</definedName>
    <definedName name="生产列16" localSheetId="51">#REF!</definedName>
    <definedName name="生产列16" localSheetId="52">#REF!</definedName>
    <definedName name="生产列16" localSheetId="49">#REF!</definedName>
    <definedName name="生产列16" localSheetId="17">#REF!</definedName>
    <definedName name="生产列16" localSheetId="30">#REF!</definedName>
    <definedName name="生产列16" localSheetId="28">#REF!</definedName>
    <definedName name="生产列16" localSheetId="29">#REF!</definedName>
    <definedName name="生产列16" localSheetId="70">#REF!</definedName>
    <definedName name="生产列16">#REF!</definedName>
    <definedName name="生产列17" localSheetId="66">#REF!</definedName>
    <definedName name="生产列17" localSheetId="56">#REF!</definedName>
    <definedName name="生产列17" localSheetId="57">#REF!</definedName>
    <definedName name="生产列17" localSheetId="58">#REF!</definedName>
    <definedName name="生产列17" localSheetId="18">#REF!</definedName>
    <definedName name="生产列17" localSheetId="10">#REF!</definedName>
    <definedName name="生产列17" localSheetId="27">#REF!</definedName>
    <definedName name="生产列17" localSheetId="11">#REF!</definedName>
    <definedName name="生产列17" localSheetId="84">#REF!</definedName>
    <definedName name="生产列17" localSheetId="83">#REF!</definedName>
    <definedName name="生产列17" localSheetId="85">#REF!</definedName>
    <definedName name="生产列17" localSheetId="87">#REF!</definedName>
    <definedName name="生产列17" localSheetId="81">#REF!</definedName>
    <definedName name="生产列17" localSheetId="82">#REF!</definedName>
    <definedName name="生产列17" localSheetId="35">#REF!</definedName>
    <definedName name="生产列17" localSheetId="33">#REF!</definedName>
    <definedName name="生产列17" localSheetId="31">#REF!</definedName>
    <definedName name="生产列17" localSheetId="34">#REF!</definedName>
    <definedName name="生产列17" localSheetId="36">#REF!</definedName>
    <definedName name="生产列17" localSheetId="32">#REF!</definedName>
    <definedName name="生产列17" localSheetId="37">#REF!</definedName>
    <definedName name="生产列17" localSheetId="38">#REF!</definedName>
    <definedName name="生产列17" localSheetId="78">#REF!</definedName>
    <definedName name="生产列17" localSheetId="55">#REF!</definedName>
    <definedName name="生产列17" localSheetId="54">#REF!</definedName>
    <definedName name="生产列17" localSheetId="77">#REF!</definedName>
    <definedName name="生产列17" localSheetId="61">#REF!</definedName>
    <definedName name="生产列17" localSheetId="62">#REF!</definedName>
    <definedName name="生产列17" localSheetId="63">#REF!</definedName>
    <definedName name="生产列17" localSheetId="20">#REF!</definedName>
    <definedName name="生产列17" localSheetId="71">#REF!</definedName>
    <definedName name="生产列17" localSheetId="68">#REF!</definedName>
    <definedName name="生产列17" localSheetId="73">#REF!</definedName>
    <definedName name="生产列17" localSheetId="74">#REF!</definedName>
    <definedName name="生产列17" localSheetId="75">#REF!</definedName>
    <definedName name="生产列17" localSheetId="72">#REF!</definedName>
    <definedName name="生产列17" localSheetId="76">#REF!</definedName>
    <definedName name="生产列17" localSheetId="67">#REF!</definedName>
    <definedName name="生产列17" localSheetId="47">#REF!</definedName>
    <definedName name="生产列17" localSheetId="46">#REF!</definedName>
    <definedName name="生产列17" localSheetId="15">#REF!</definedName>
    <definedName name="生产列17" localSheetId="45">#REF!</definedName>
    <definedName name="生产列17" localSheetId="60">#REF!</definedName>
    <definedName name="生产列17" localSheetId="59">#REF!</definedName>
    <definedName name="生产列17" localSheetId="19">#REF!</definedName>
    <definedName name="生产列17" localSheetId="16">#REF!</definedName>
    <definedName name="生产列17" localSheetId="48">#REF!</definedName>
    <definedName name="生产列17" localSheetId="80">#REF!</definedName>
    <definedName name="生产列17" localSheetId="25">#REF!</definedName>
    <definedName name="生产列17" localSheetId="79">#REF!</definedName>
    <definedName name="生产列17" localSheetId="69">#REF!</definedName>
    <definedName name="生产列17" localSheetId="64">#REF!</definedName>
    <definedName name="生产列17" localSheetId="21">#REF!</definedName>
    <definedName name="生产列17" localSheetId="65">#REF!</definedName>
    <definedName name="生产列17" localSheetId="53">#REF!</definedName>
    <definedName name="生产列17" localSheetId="50">#REF!</definedName>
    <definedName name="生产列17" localSheetId="51">#REF!</definedName>
    <definedName name="生产列17" localSheetId="52">#REF!</definedName>
    <definedName name="生产列17" localSheetId="49">#REF!</definedName>
    <definedName name="生产列17" localSheetId="17">#REF!</definedName>
    <definedName name="生产列17" localSheetId="30">#REF!</definedName>
    <definedName name="生产列17" localSheetId="28">#REF!</definedName>
    <definedName name="生产列17" localSheetId="29">#REF!</definedName>
    <definedName name="生产列17" localSheetId="70">#REF!</definedName>
    <definedName name="生产列17">#REF!</definedName>
    <definedName name="生产列19" localSheetId="66">#REF!</definedName>
    <definedName name="生产列19" localSheetId="56">#REF!</definedName>
    <definedName name="生产列19" localSheetId="57">#REF!</definedName>
    <definedName name="生产列19" localSheetId="58">#REF!</definedName>
    <definedName name="生产列19" localSheetId="18">#REF!</definedName>
    <definedName name="生产列19" localSheetId="10">#REF!</definedName>
    <definedName name="生产列19" localSheetId="27">#REF!</definedName>
    <definedName name="生产列19" localSheetId="11">#REF!</definedName>
    <definedName name="生产列19" localSheetId="84">#REF!</definedName>
    <definedName name="生产列19" localSheetId="83">#REF!</definedName>
    <definedName name="生产列19" localSheetId="85">#REF!</definedName>
    <definedName name="生产列19" localSheetId="87">#REF!</definedName>
    <definedName name="生产列19" localSheetId="81">#REF!</definedName>
    <definedName name="生产列19" localSheetId="82">#REF!</definedName>
    <definedName name="生产列19" localSheetId="35">#REF!</definedName>
    <definedName name="生产列19" localSheetId="33">#REF!</definedName>
    <definedName name="生产列19" localSheetId="31">#REF!</definedName>
    <definedName name="生产列19" localSheetId="34">#REF!</definedName>
    <definedName name="生产列19" localSheetId="36">#REF!</definedName>
    <definedName name="生产列19" localSheetId="32">#REF!</definedName>
    <definedName name="生产列19" localSheetId="37">#REF!</definedName>
    <definedName name="生产列19" localSheetId="38">#REF!</definedName>
    <definedName name="生产列19" localSheetId="78">#REF!</definedName>
    <definedName name="生产列19" localSheetId="55">#REF!</definedName>
    <definedName name="生产列19" localSheetId="54">#REF!</definedName>
    <definedName name="生产列19" localSheetId="77">#REF!</definedName>
    <definedName name="生产列19" localSheetId="61">#REF!</definedName>
    <definedName name="生产列19" localSheetId="62">#REF!</definedName>
    <definedName name="生产列19" localSheetId="63">#REF!</definedName>
    <definedName name="生产列19" localSheetId="20">#REF!</definedName>
    <definedName name="生产列19" localSheetId="71">#REF!</definedName>
    <definedName name="生产列19" localSheetId="68">#REF!</definedName>
    <definedName name="生产列19" localSheetId="73">#REF!</definedName>
    <definedName name="生产列19" localSheetId="74">#REF!</definedName>
    <definedName name="生产列19" localSheetId="75">#REF!</definedName>
    <definedName name="生产列19" localSheetId="72">#REF!</definedName>
    <definedName name="生产列19" localSheetId="76">#REF!</definedName>
    <definedName name="生产列19" localSheetId="67">#REF!</definedName>
    <definedName name="生产列19" localSheetId="47">#REF!</definedName>
    <definedName name="生产列19" localSheetId="46">#REF!</definedName>
    <definedName name="生产列19" localSheetId="15">#REF!</definedName>
    <definedName name="生产列19" localSheetId="45">#REF!</definedName>
    <definedName name="生产列19" localSheetId="60">#REF!</definedName>
    <definedName name="生产列19" localSheetId="59">#REF!</definedName>
    <definedName name="生产列19" localSheetId="19">#REF!</definedName>
    <definedName name="生产列19" localSheetId="16">#REF!</definedName>
    <definedName name="生产列19" localSheetId="48">#REF!</definedName>
    <definedName name="生产列19" localSheetId="80">#REF!</definedName>
    <definedName name="生产列19" localSheetId="25">#REF!</definedName>
    <definedName name="生产列19" localSheetId="79">#REF!</definedName>
    <definedName name="生产列19" localSheetId="69">#REF!</definedName>
    <definedName name="生产列19" localSheetId="64">#REF!</definedName>
    <definedName name="生产列19" localSheetId="21">#REF!</definedName>
    <definedName name="生产列19" localSheetId="65">#REF!</definedName>
    <definedName name="生产列19" localSheetId="53">#REF!</definedName>
    <definedName name="生产列19" localSheetId="50">#REF!</definedName>
    <definedName name="生产列19" localSheetId="51">#REF!</definedName>
    <definedName name="生产列19" localSheetId="52">#REF!</definedName>
    <definedName name="生产列19" localSheetId="49">#REF!</definedName>
    <definedName name="生产列19" localSheetId="17">#REF!</definedName>
    <definedName name="生产列19" localSheetId="30">#REF!</definedName>
    <definedName name="生产列19" localSheetId="28">#REF!</definedName>
    <definedName name="生产列19" localSheetId="29">#REF!</definedName>
    <definedName name="生产列19" localSheetId="70">#REF!</definedName>
    <definedName name="生产列19">#REF!</definedName>
    <definedName name="生产列2" localSheetId="66">#REF!</definedName>
    <definedName name="生产列2" localSheetId="56">#REF!</definedName>
    <definedName name="生产列2" localSheetId="57">#REF!</definedName>
    <definedName name="生产列2" localSheetId="58">#REF!</definedName>
    <definedName name="生产列2" localSheetId="18">#REF!</definedName>
    <definedName name="生产列2" localSheetId="10">#REF!</definedName>
    <definedName name="生产列2" localSheetId="27">#REF!</definedName>
    <definedName name="生产列2" localSheetId="11">#REF!</definedName>
    <definedName name="生产列2" localSheetId="84">#REF!</definedName>
    <definedName name="生产列2" localSheetId="83">#REF!</definedName>
    <definedName name="生产列2" localSheetId="85">#REF!</definedName>
    <definedName name="生产列2" localSheetId="87">#REF!</definedName>
    <definedName name="生产列2" localSheetId="81">#REF!</definedName>
    <definedName name="生产列2" localSheetId="82">#REF!</definedName>
    <definedName name="生产列2" localSheetId="35">#REF!</definedName>
    <definedName name="生产列2" localSheetId="33">#REF!</definedName>
    <definedName name="生产列2" localSheetId="31">#REF!</definedName>
    <definedName name="生产列2" localSheetId="34">#REF!</definedName>
    <definedName name="生产列2" localSheetId="36">#REF!</definedName>
    <definedName name="生产列2" localSheetId="32">#REF!</definedName>
    <definedName name="生产列2" localSheetId="37">#REF!</definedName>
    <definedName name="生产列2" localSheetId="38">#REF!</definedName>
    <definedName name="生产列2" localSheetId="78">#REF!</definedName>
    <definedName name="生产列2" localSheetId="55">#REF!</definedName>
    <definedName name="生产列2" localSheetId="54">#REF!</definedName>
    <definedName name="生产列2" localSheetId="77">#REF!</definedName>
    <definedName name="生产列2" localSheetId="61">#REF!</definedName>
    <definedName name="生产列2" localSheetId="62">#REF!</definedName>
    <definedName name="生产列2" localSheetId="63">#REF!</definedName>
    <definedName name="生产列2" localSheetId="20">#REF!</definedName>
    <definedName name="生产列2" localSheetId="71">#REF!</definedName>
    <definedName name="生产列2" localSheetId="68">#REF!</definedName>
    <definedName name="生产列2" localSheetId="73">#REF!</definedName>
    <definedName name="生产列2" localSheetId="74">#REF!</definedName>
    <definedName name="生产列2" localSheetId="75">#REF!</definedName>
    <definedName name="生产列2" localSheetId="72">#REF!</definedName>
    <definedName name="生产列2" localSheetId="76">#REF!</definedName>
    <definedName name="生产列2" localSheetId="67">#REF!</definedName>
    <definedName name="生产列2" localSheetId="47">#REF!</definedName>
    <definedName name="生产列2" localSheetId="46">#REF!</definedName>
    <definedName name="生产列2" localSheetId="15">#REF!</definedName>
    <definedName name="生产列2" localSheetId="45">#REF!</definedName>
    <definedName name="生产列2" localSheetId="60">#REF!</definedName>
    <definedName name="生产列2" localSheetId="59">#REF!</definedName>
    <definedName name="生产列2" localSheetId="19">#REF!</definedName>
    <definedName name="生产列2" localSheetId="16">#REF!</definedName>
    <definedName name="生产列2" localSheetId="48">#REF!</definedName>
    <definedName name="生产列2" localSheetId="80">#REF!</definedName>
    <definedName name="生产列2" localSheetId="25">#REF!</definedName>
    <definedName name="生产列2" localSheetId="79">#REF!</definedName>
    <definedName name="生产列2" localSheetId="69">#REF!</definedName>
    <definedName name="生产列2" localSheetId="64">#REF!</definedName>
    <definedName name="生产列2" localSheetId="21">#REF!</definedName>
    <definedName name="生产列2" localSheetId="65">#REF!</definedName>
    <definedName name="生产列2" localSheetId="53">#REF!</definedName>
    <definedName name="生产列2" localSheetId="50">#REF!</definedName>
    <definedName name="生产列2" localSheetId="51">#REF!</definedName>
    <definedName name="生产列2" localSheetId="52">#REF!</definedName>
    <definedName name="生产列2" localSheetId="49">#REF!</definedName>
    <definedName name="生产列2" localSheetId="17">#REF!</definedName>
    <definedName name="生产列2" localSheetId="30">#REF!</definedName>
    <definedName name="生产列2" localSheetId="28">#REF!</definedName>
    <definedName name="生产列2" localSheetId="29">#REF!</definedName>
    <definedName name="生产列2" localSheetId="70">#REF!</definedName>
    <definedName name="生产列2">#REF!</definedName>
    <definedName name="生产列20" localSheetId="66">#REF!</definedName>
    <definedName name="生产列20" localSheetId="56">#REF!</definedName>
    <definedName name="生产列20" localSheetId="57">#REF!</definedName>
    <definedName name="生产列20" localSheetId="58">#REF!</definedName>
    <definedName name="生产列20" localSheetId="18">#REF!</definedName>
    <definedName name="生产列20" localSheetId="10">#REF!</definedName>
    <definedName name="生产列20" localSheetId="27">#REF!</definedName>
    <definedName name="生产列20" localSheetId="11">#REF!</definedName>
    <definedName name="生产列20" localSheetId="84">#REF!</definedName>
    <definedName name="生产列20" localSheetId="83">#REF!</definedName>
    <definedName name="生产列20" localSheetId="85">#REF!</definedName>
    <definedName name="生产列20" localSheetId="87">#REF!</definedName>
    <definedName name="生产列20" localSheetId="81">#REF!</definedName>
    <definedName name="生产列20" localSheetId="82">#REF!</definedName>
    <definedName name="生产列20" localSheetId="35">#REF!</definedName>
    <definedName name="生产列20" localSheetId="33">#REF!</definedName>
    <definedName name="生产列20" localSheetId="31">#REF!</definedName>
    <definedName name="生产列20" localSheetId="34">#REF!</definedName>
    <definedName name="生产列20" localSheetId="36">#REF!</definedName>
    <definedName name="生产列20" localSheetId="32">#REF!</definedName>
    <definedName name="生产列20" localSheetId="37">#REF!</definedName>
    <definedName name="生产列20" localSheetId="38">#REF!</definedName>
    <definedName name="生产列20" localSheetId="78">#REF!</definedName>
    <definedName name="生产列20" localSheetId="55">#REF!</definedName>
    <definedName name="生产列20" localSheetId="54">#REF!</definedName>
    <definedName name="生产列20" localSheetId="77">#REF!</definedName>
    <definedName name="生产列20" localSheetId="61">#REF!</definedName>
    <definedName name="生产列20" localSheetId="62">#REF!</definedName>
    <definedName name="生产列20" localSheetId="63">#REF!</definedName>
    <definedName name="生产列20" localSheetId="20">#REF!</definedName>
    <definedName name="生产列20" localSheetId="71">#REF!</definedName>
    <definedName name="生产列20" localSheetId="68">#REF!</definedName>
    <definedName name="生产列20" localSheetId="73">#REF!</definedName>
    <definedName name="生产列20" localSheetId="74">#REF!</definedName>
    <definedName name="生产列20" localSheetId="75">#REF!</definedName>
    <definedName name="生产列20" localSheetId="72">#REF!</definedName>
    <definedName name="生产列20" localSheetId="76">#REF!</definedName>
    <definedName name="生产列20" localSheetId="67">#REF!</definedName>
    <definedName name="生产列20" localSheetId="47">#REF!</definedName>
    <definedName name="生产列20" localSheetId="46">#REF!</definedName>
    <definedName name="生产列20" localSheetId="15">#REF!</definedName>
    <definedName name="生产列20" localSheetId="45">#REF!</definedName>
    <definedName name="生产列20" localSheetId="60">#REF!</definedName>
    <definedName name="生产列20" localSheetId="59">#REF!</definedName>
    <definedName name="生产列20" localSheetId="19">#REF!</definedName>
    <definedName name="生产列20" localSheetId="16">#REF!</definedName>
    <definedName name="生产列20" localSheetId="48">#REF!</definedName>
    <definedName name="生产列20" localSheetId="80">#REF!</definedName>
    <definedName name="生产列20" localSheetId="25">#REF!</definedName>
    <definedName name="生产列20" localSheetId="79">#REF!</definedName>
    <definedName name="生产列20" localSheetId="69">#REF!</definedName>
    <definedName name="生产列20" localSheetId="64">#REF!</definedName>
    <definedName name="生产列20" localSheetId="21">#REF!</definedName>
    <definedName name="生产列20" localSheetId="65">#REF!</definedName>
    <definedName name="生产列20" localSheetId="53">#REF!</definedName>
    <definedName name="生产列20" localSheetId="50">#REF!</definedName>
    <definedName name="生产列20" localSheetId="51">#REF!</definedName>
    <definedName name="生产列20" localSheetId="52">#REF!</definedName>
    <definedName name="生产列20" localSheetId="49">#REF!</definedName>
    <definedName name="生产列20" localSheetId="17">#REF!</definedName>
    <definedName name="生产列20" localSheetId="30">#REF!</definedName>
    <definedName name="生产列20" localSheetId="28">#REF!</definedName>
    <definedName name="生产列20" localSheetId="29">#REF!</definedName>
    <definedName name="生产列20" localSheetId="70">#REF!</definedName>
    <definedName name="生产列20">#REF!</definedName>
    <definedName name="生产列3" localSheetId="66">#REF!</definedName>
    <definedName name="生产列3" localSheetId="56">#REF!</definedName>
    <definedName name="生产列3" localSheetId="57">#REF!</definedName>
    <definedName name="生产列3" localSheetId="58">#REF!</definedName>
    <definedName name="生产列3" localSheetId="18">#REF!</definedName>
    <definedName name="生产列3" localSheetId="10">#REF!</definedName>
    <definedName name="生产列3" localSheetId="27">#REF!</definedName>
    <definedName name="生产列3" localSheetId="11">#REF!</definedName>
    <definedName name="生产列3" localSheetId="84">#REF!</definedName>
    <definedName name="生产列3" localSheetId="83">#REF!</definedName>
    <definedName name="生产列3" localSheetId="85">#REF!</definedName>
    <definedName name="生产列3" localSheetId="87">#REF!</definedName>
    <definedName name="生产列3" localSheetId="81">#REF!</definedName>
    <definedName name="生产列3" localSheetId="82">#REF!</definedName>
    <definedName name="生产列3" localSheetId="35">#REF!</definedName>
    <definedName name="生产列3" localSheetId="33">#REF!</definedName>
    <definedName name="生产列3" localSheetId="31">#REF!</definedName>
    <definedName name="生产列3" localSheetId="34">#REF!</definedName>
    <definedName name="生产列3" localSheetId="36">#REF!</definedName>
    <definedName name="生产列3" localSheetId="32">#REF!</definedName>
    <definedName name="生产列3" localSheetId="37">#REF!</definedName>
    <definedName name="生产列3" localSheetId="38">#REF!</definedName>
    <definedName name="生产列3" localSheetId="78">#REF!</definedName>
    <definedName name="生产列3" localSheetId="55">#REF!</definedName>
    <definedName name="生产列3" localSheetId="54">#REF!</definedName>
    <definedName name="生产列3" localSheetId="77">#REF!</definedName>
    <definedName name="生产列3" localSheetId="61">#REF!</definedName>
    <definedName name="生产列3" localSheetId="62">#REF!</definedName>
    <definedName name="生产列3" localSheetId="63">#REF!</definedName>
    <definedName name="生产列3" localSheetId="20">#REF!</definedName>
    <definedName name="生产列3" localSheetId="71">#REF!</definedName>
    <definedName name="生产列3" localSheetId="68">#REF!</definedName>
    <definedName name="生产列3" localSheetId="73">#REF!</definedName>
    <definedName name="生产列3" localSheetId="74">#REF!</definedName>
    <definedName name="生产列3" localSheetId="75">#REF!</definedName>
    <definedName name="生产列3" localSheetId="72">#REF!</definedName>
    <definedName name="生产列3" localSheetId="76">#REF!</definedName>
    <definedName name="生产列3" localSheetId="67">#REF!</definedName>
    <definedName name="生产列3" localSheetId="47">#REF!</definedName>
    <definedName name="生产列3" localSheetId="46">#REF!</definedName>
    <definedName name="生产列3" localSheetId="15">#REF!</definedName>
    <definedName name="生产列3" localSheetId="45">#REF!</definedName>
    <definedName name="生产列3" localSheetId="60">#REF!</definedName>
    <definedName name="生产列3" localSheetId="59">#REF!</definedName>
    <definedName name="生产列3" localSheetId="19">#REF!</definedName>
    <definedName name="生产列3" localSheetId="16">#REF!</definedName>
    <definedName name="生产列3" localSheetId="48">#REF!</definedName>
    <definedName name="生产列3" localSheetId="80">#REF!</definedName>
    <definedName name="生产列3" localSheetId="25">#REF!</definedName>
    <definedName name="生产列3" localSheetId="79">#REF!</definedName>
    <definedName name="生产列3" localSheetId="69">#REF!</definedName>
    <definedName name="生产列3" localSheetId="64">#REF!</definedName>
    <definedName name="生产列3" localSheetId="21">#REF!</definedName>
    <definedName name="生产列3" localSheetId="65">#REF!</definedName>
    <definedName name="生产列3" localSheetId="53">#REF!</definedName>
    <definedName name="生产列3" localSheetId="50">#REF!</definedName>
    <definedName name="生产列3" localSheetId="51">#REF!</definedName>
    <definedName name="生产列3" localSheetId="52">#REF!</definedName>
    <definedName name="生产列3" localSheetId="49">#REF!</definedName>
    <definedName name="生产列3" localSheetId="17">#REF!</definedName>
    <definedName name="生产列3" localSheetId="30">#REF!</definedName>
    <definedName name="生产列3" localSheetId="28">#REF!</definedName>
    <definedName name="生产列3" localSheetId="29">#REF!</definedName>
    <definedName name="生产列3" localSheetId="70">#REF!</definedName>
    <definedName name="生产列3">#REF!</definedName>
    <definedName name="生产列4" localSheetId="66">#REF!</definedName>
    <definedName name="生产列4" localSheetId="56">#REF!</definedName>
    <definedName name="生产列4" localSheetId="57">#REF!</definedName>
    <definedName name="生产列4" localSheetId="58">#REF!</definedName>
    <definedName name="生产列4" localSheetId="18">#REF!</definedName>
    <definedName name="生产列4" localSheetId="10">#REF!</definedName>
    <definedName name="生产列4" localSheetId="27">#REF!</definedName>
    <definedName name="生产列4" localSheetId="11">#REF!</definedName>
    <definedName name="生产列4" localSheetId="84">#REF!</definedName>
    <definedName name="生产列4" localSheetId="83">#REF!</definedName>
    <definedName name="生产列4" localSheetId="85">#REF!</definedName>
    <definedName name="生产列4" localSheetId="87">#REF!</definedName>
    <definedName name="生产列4" localSheetId="81">#REF!</definedName>
    <definedName name="生产列4" localSheetId="82">#REF!</definedName>
    <definedName name="生产列4" localSheetId="35">#REF!</definedName>
    <definedName name="生产列4" localSheetId="33">#REF!</definedName>
    <definedName name="生产列4" localSheetId="31">#REF!</definedName>
    <definedName name="生产列4" localSheetId="34">#REF!</definedName>
    <definedName name="生产列4" localSheetId="36">#REF!</definedName>
    <definedName name="生产列4" localSheetId="32">#REF!</definedName>
    <definedName name="生产列4" localSheetId="37">#REF!</definedName>
    <definedName name="生产列4" localSheetId="38">#REF!</definedName>
    <definedName name="生产列4" localSheetId="78">#REF!</definedName>
    <definedName name="生产列4" localSheetId="55">#REF!</definedName>
    <definedName name="生产列4" localSheetId="54">#REF!</definedName>
    <definedName name="生产列4" localSheetId="77">#REF!</definedName>
    <definedName name="生产列4" localSheetId="61">#REF!</definedName>
    <definedName name="生产列4" localSheetId="62">#REF!</definedName>
    <definedName name="生产列4" localSheetId="63">#REF!</definedName>
    <definedName name="生产列4" localSheetId="20">#REF!</definedName>
    <definedName name="生产列4" localSheetId="71">#REF!</definedName>
    <definedName name="生产列4" localSheetId="68">#REF!</definedName>
    <definedName name="生产列4" localSheetId="73">#REF!</definedName>
    <definedName name="生产列4" localSheetId="74">#REF!</definedName>
    <definedName name="生产列4" localSheetId="75">#REF!</definedName>
    <definedName name="生产列4" localSheetId="72">#REF!</definedName>
    <definedName name="生产列4" localSheetId="76">#REF!</definedName>
    <definedName name="生产列4" localSheetId="67">#REF!</definedName>
    <definedName name="生产列4" localSheetId="47">#REF!</definedName>
    <definedName name="生产列4" localSheetId="46">#REF!</definedName>
    <definedName name="生产列4" localSheetId="15">#REF!</definedName>
    <definedName name="生产列4" localSheetId="45">#REF!</definedName>
    <definedName name="生产列4" localSheetId="60">#REF!</definedName>
    <definedName name="生产列4" localSheetId="59">#REF!</definedName>
    <definedName name="生产列4" localSheetId="19">#REF!</definedName>
    <definedName name="生产列4" localSheetId="16">#REF!</definedName>
    <definedName name="生产列4" localSheetId="48">#REF!</definedName>
    <definedName name="生产列4" localSheetId="80">#REF!</definedName>
    <definedName name="生产列4" localSheetId="25">#REF!</definedName>
    <definedName name="生产列4" localSheetId="79">#REF!</definedName>
    <definedName name="生产列4" localSheetId="69">#REF!</definedName>
    <definedName name="生产列4" localSheetId="64">#REF!</definedName>
    <definedName name="生产列4" localSheetId="21">#REF!</definedName>
    <definedName name="生产列4" localSheetId="65">#REF!</definedName>
    <definedName name="生产列4" localSheetId="53">#REF!</definedName>
    <definedName name="生产列4" localSheetId="50">#REF!</definedName>
    <definedName name="生产列4" localSheetId="51">#REF!</definedName>
    <definedName name="生产列4" localSheetId="52">#REF!</definedName>
    <definedName name="生产列4" localSheetId="49">#REF!</definedName>
    <definedName name="生产列4" localSheetId="17">#REF!</definedName>
    <definedName name="生产列4" localSheetId="30">#REF!</definedName>
    <definedName name="生产列4" localSheetId="28">#REF!</definedName>
    <definedName name="生产列4" localSheetId="29">#REF!</definedName>
    <definedName name="生产列4" localSheetId="70">#REF!</definedName>
    <definedName name="生产列4">#REF!</definedName>
    <definedName name="生产列5" localSheetId="66">#REF!</definedName>
    <definedName name="生产列5" localSheetId="56">#REF!</definedName>
    <definedName name="生产列5" localSheetId="57">#REF!</definedName>
    <definedName name="生产列5" localSheetId="58">#REF!</definedName>
    <definedName name="生产列5" localSheetId="18">#REF!</definedName>
    <definedName name="生产列5" localSheetId="10">#REF!</definedName>
    <definedName name="生产列5" localSheetId="27">#REF!</definedName>
    <definedName name="生产列5" localSheetId="11">#REF!</definedName>
    <definedName name="生产列5" localSheetId="84">#REF!</definedName>
    <definedName name="生产列5" localSheetId="83">#REF!</definedName>
    <definedName name="生产列5" localSheetId="85">#REF!</definedName>
    <definedName name="生产列5" localSheetId="87">#REF!</definedName>
    <definedName name="生产列5" localSheetId="81">#REF!</definedName>
    <definedName name="生产列5" localSheetId="82">#REF!</definedName>
    <definedName name="生产列5" localSheetId="35">#REF!</definedName>
    <definedName name="生产列5" localSheetId="33">#REF!</definedName>
    <definedName name="生产列5" localSheetId="31">#REF!</definedName>
    <definedName name="生产列5" localSheetId="34">#REF!</definedName>
    <definedName name="生产列5" localSheetId="36">#REF!</definedName>
    <definedName name="生产列5" localSheetId="32">#REF!</definedName>
    <definedName name="生产列5" localSheetId="37">#REF!</definedName>
    <definedName name="生产列5" localSheetId="38">#REF!</definedName>
    <definedName name="生产列5" localSheetId="78">#REF!</definedName>
    <definedName name="生产列5" localSheetId="55">#REF!</definedName>
    <definedName name="生产列5" localSheetId="54">#REF!</definedName>
    <definedName name="生产列5" localSheetId="77">#REF!</definedName>
    <definedName name="生产列5" localSheetId="61">#REF!</definedName>
    <definedName name="生产列5" localSheetId="62">#REF!</definedName>
    <definedName name="生产列5" localSheetId="63">#REF!</definedName>
    <definedName name="生产列5" localSheetId="20">#REF!</definedName>
    <definedName name="生产列5" localSheetId="71">#REF!</definedName>
    <definedName name="生产列5" localSheetId="68">#REF!</definedName>
    <definedName name="生产列5" localSheetId="73">#REF!</definedName>
    <definedName name="生产列5" localSheetId="74">#REF!</definedName>
    <definedName name="生产列5" localSheetId="75">#REF!</definedName>
    <definedName name="生产列5" localSheetId="72">#REF!</definedName>
    <definedName name="生产列5" localSheetId="76">#REF!</definedName>
    <definedName name="生产列5" localSheetId="67">#REF!</definedName>
    <definedName name="生产列5" localSheetId="47">#REF!</definedName>
    <definedName name="生产列5" localSheetId="46">#REF!</definedName>
    <definedName name="生产列5" localSheetId="15">#REF!</definedName>
    <definedName name="生产列5" localSheetId="45">#REF!</definedName>
    <definedName name="生产列5" localSheetId="60">#REF!</definedName>
    <definedName name="生产列5" localSheetId="59">#REF!</definedName>
    <definedName name="生产列5" localSheetId="19">#REF!</definedName>
    <definedName name="生产列5" localSheetId="16">#REF!</definedName>
    <definedName name="生产列5" localSheetId="48">#REF!</definedName>
    <definedName name="生产列5" localSheetId="80">#REF!</definedName>
    <definedName name="生产列5" localSheetId="25">#REF!</definedName>
    <definedName name="生产列5" localSheetId="79">#REF!</definedName>
    <definedName name="生产列5" localSheetId="69">#REF!</definedName>
    <definedName name="生产列5" localSheetId="64">#REF!</definedName>
    <definedName name="生产列5" localSheetId="21">#REF!</definedName>
    <definedName name="生产列5" localSheetId="65">#REF!</definedName>
    <definedName name="生产列5" localSheetId="53">#REF!</definedName>
    <definedName name="生产列5" localSheetId="50">#REF!</definedName>
    <definedName name="生产列5" localSheetId="51">#REF!</definedName>
    <definedName name="生产列5" localSheetId="52">#REF!</definedName>
    <definedName name="生产列5" localSheetId="49">#REF!</definedName>
    <definedName name="生产列5" localSheetId="17">#REF!</definedName>
    <definedName name="生产列5" localSheetId="30">#REF!</definedName>
    <definedName name="生产列5" localSheetId="28">#REF!</definedName>
    <definedName name="生产列5" localSheetId="29">#REF!</definedName>
    <definedName name="生产列5" localSheetId="70">#REF!</definedName>
    <definedName name="生产列5">#REF!</definedName>
    <definedName name="生产列6" localSheetId="66">#REF!</definedName>
    <definedName name="生产列6" localSheetId="56">#REF!</definedName>
    <definedName name="生产列6" localSheetId="57">#REF!</definedName>
    <definedName name="生产列6" localSheetId="58">#REF!</definedName>
    <definedName name="生产列6" localSheetId="18">#REF!</definedName>
    <definedName name="生产列6" localSheetId="10">#REF!</definedName>
    <definedName name="生产列6" localSheetId="27">#REF!</definedName>
    <definedName name="生产列6" localSheetId="11">#REF!</definedName>
    <definedName name="生产列6" localSheetId="84">#REF!</definedName>
    <definedName name="生产列6" localSheetId="83">#REF!</definedName>
    <definedName name="生产列6" localSheetId="85">#REF!</definedName>
    <definedName name="生产列6" localSheetId="87">#REF!</definedName>
    <definedName name="生产列6" localSheetId="81">#REF!</definedName>
    <definedName name="生产列6" localSheetId="82">#REF!</definedName>
    <definedName name="生产列6" localSheetId="35">#REF!</definedName>
    <definedName name="生产列6" localSheetId="33">#REF!</definedName>
    <definedName name="生产列6" localSheetId="31">#REF!</definedName>
    <definedName name="生产列6" localSheetId="34">#REF!</definedName>
    <definedName name="生产列6" localSheetId="36">#REF!</definedName>
    <definedName name="生产列6" localSheetId="32">#REF!</definedName>
    <definedName name="生产列6" localSheetId="37">#REF!</definedName>
    <definedName name="生产列6" localSheetId="38">#REF!</definedName>
    <definedName name="生产列6" localSheetId="78">#REF!</definedName>
    <definedName name="生产列6" localSheetId="55">#REF!</definedName>
    <definedName name="生产列6" localSheetId="54">#REF!</definedName>
    <definedName name="生产列6" localSheetId="77">#REF!</definedName>
    <definedName name="生产列6" localSheetId="61">#REF!</definedName>
    <definedName name="生产列6" localSheetId="62">#REF!</definedName>
    <definedName name="生产列6" localSheetId="63">#REF!</definedName>
    <definedName name="生产列6" localSheetId="20">#REF!</definedName>
    <definedName name="生产列6" localSheetId="71">#REF!</definedName>
    <definedName name="生产列6" localSheetId="68">#REF!</definedName>
    <definedName name="生产列6" localSheetId="73">#REF!</definedName>
    <definedName name="生产列6" localSheetId="74">#REF!</definedName>
    <definedName name="生产列6" localSheetId="75">#REF!</definedName>
    <definedName name="生产列6" localSheetId="72">#REF!</definedName>
    <definedName name="生产列6" localSheetId="76">#REF!</definedName>
    <definedName name="生产列6" localSheetId="67">#REF!</definedName>
    <definedName name="生产列6" localSheetId="47">#REF!</definedName>
    <definedName name="生产列6" localSheetId="46">#REF!</definedName>
    <definedName name="生产列6" localSheetId="15">#REF!</definedName>
    <definedName name="生产列6" localSheetId="45">#REF!</definedName>
    <definedName name="生产列6" localSheetId="60">#REF!</definedName>
    <definedName name="生产列6" localSheetId="59">#REF!</definedName>
    <definedName name="生产列6" localSheetId="19">#REF!</definedName>
    <definedName name="生产列6" localSheetId="16">#REF!</definedName>
    <definedName name="生产列6" localSheetId="48">#REF!</definedName>
    <definedName name="生产列6" localSheetId="80">#REF!</definedName>
    <definedName name="生产列6" localSheetId="25">#REF!</definedName>
    <definedName name="生产列6" localSheetId="79">#REF!</definedName>
    <definedName name="生产列6" localSheetId="69">#REF!</definedName>
    <definedName name="生产列6" localSheetId="64">#REF!</definedName>
    <definedName name="生产列6" localSheetId="21">#REF!</definedName>
    <definedName name="生产列6" localSheetId="65">#REF!</definedName>
    <definedName name="生产列6" localSheetId="53">#REF!</definedName>
    <definedName name="生产列6" localSheetId="50">#REF!</definedName>
    <definedName name="生产列6" localSheetId="51">#REF!</definedName>
    <definedName name="生产列6" localSheetId="52">#REF!</definedName>
    <definedName name="生产列6" localSheetId="49">#REF!</definedName>
    <definedName name="生产列6" localSheetId="17">#REF!</definedName>
    <definedName name="生产列6" localSheetId="30">#REF!</definedName>
    <definedName name="生产列6" localSheetId="28">#REF!</definedName>
    <definedName name="生产列6" localSheetId="29">#REF!</definedName>
    <definedName name="生产列6" localSheetId="70">#REF!</definedName>
    <definedName name="生产列6">#REF!</definedName>
    <definedName name="生产列7" localSheetId="66">#REF!</definedName>
    <definedName name="生产列7" localSheetId="56">#REF!</definedName>
    <definedName name="生产列7" localSheetId="57">#REF!</definedName>
    <definedName name="生产列7" localSheetId="58">#REF!</definedName>
    <definedName name="生产列7" localSheetId="18">#REF!</definedName>
    <definedName name="生产列7" localSheetId="10">#REF!</definedName>
    <definedName name="生产列7" localSheetId="27">#REF!</definedName>
    <definedName name="生产列7" localSheetId="11">#REF!</definedName>
    <definedName name="生产列7" localSheetId="84">#REF!</definedName>
    <definedName name="生产列7" localSheetId="83">#REF!</definedName>
    <definedName name="生产列7" localSheetId="85">#REF!</definedName>
    <definedName name="生产列7" localSheetId="87">#REF!</definedName>
    <definedName name="生产列7" localSheetId="81">#REF!</definedName>
    <definedName name="生产列7" localSheetId="82">#REF!</definedName>
    <definedName name="生产列7" localSheetId="35">#REF!</definedName>
    <definedName name="生产列7" localSheetId="33">#REF!</definedName>
    <definedName name="生产列7" localSheetId="31">#REF!</definedName>
    <definedName name="生产列7" localSheetId="34">#REF!</definedName>
    <definedName name="生产列7" localSheetId="36">#REF!</definedName>
    <definedName name="生产列7" localSheetId="32">#REF!</definedName>
    <definedName name="生产列7" localSheetId="37">#REF!</definedName>
    <definedName name="生产列7" localSheetId="38">#REF!</definedName>
    <definedName name="生产列7" localSheetId="78">#REF!</definedName>
    <definedName name="生产列7" localSheetId="55">#REF!</definedName>
    <definedName name="生产列7" localSheetId="54">#REF!</definedName>
    <definedName name="生产列7" localSheetId="77">#REF!</definedName>
    <definedName name="生产列7" localSheetId="61">#REF!</definedName>
    <definedName name="生产列7" localSheetId="62">#REF!</definedName>
    <definedName name="生产列7" localSheetId="63">#REF!</definedName>
    <definedName name="生产列7" localSheetId="20">#REF!</definedName>
    <definedName name="生产列7" localSheetId="71">#REF!</definedName>
    <definedName name="生产列7" localSheetId="68">#REF!</definedName>
    <definedName name="生产列7" localSheetId="73">#REF!</definedName>
    <definedName name="生产列7" localSheetId="74">#REF!</definedName>
    <definedName name="生产列7" localSheetId="75">#REF!</definedName>
    <definedName name="生产列7" localSheetId="72">#REF!</definedName>
    <definedName name="生产列7" localSheetId="76">#REF!</definedName>
    <definedName name="生产列7" localSheetId="67">#REF!</definedName>
    <definedName name="生产列7" localSheetId="47">#REF!</definedName>
    <definedName name="生产列7" localSheetId="46">#REF!</definedName>
    <definedName name="生产列7" localSheetId="15">#REF!</definedName>
    <definedName name="生产列7" localSheetId="45">#REF!</definedName>
    <definedName name="生产列7" localSheetId="60">#REF!</definedName>
    <definedName name="生产列7" localSheetId="59">#REF!</definedName>
    <definedName name="生产列7" localSheetId="19">#REF!</definedName>
    <definedName name="生产列7" localSheetId="16">#REF!</definedName>
    <definedName name="生产列7" localSheetId="48">#REF!</definedName>
    <definedName name="生产列7" localSheetId="80">#REF!</definedName>
    <definedName name="生产列7" localSheetId="25">#REF!</definedName>
    <definedName name="生产列7" localSheetId="79">#REF!</definedName>
    <definedName name="生产列7" localSheetId="69">#REF!</definedName>
    <definedName name="生产列7" localSheetId="64">#REF!</definedName>
    <definedName name="生产列7" localSheetId="21">#REF!</definedName>
    <definedName name="生产列7" localSheetId="65">#REF!</definedName>
    <definedName name="生产列7" localSheetId="53">#REF!</definedName>
    <definedName name="生产列7" localSheetId="50">#REF!</definedName>
    <definedName name="生产列7" localSheetId="51">#REF!</definedName>
    <definedName name="生产列7" localSheetId="52">#REF!</definedName>
    <definedName name="生产列7" localSheetId="49">#REF!</definedName>
    <definedName name="生产列7" localSheetId="17">#REF!</definedName>
    <definedName name="生产列7" localSheetId="30">#REF!</definedName>
    <definedName name="生产列7" localSheetId="28">#REF!</definedName>
    <definedName name="生产列7" localSheetId="29">#REF!</definedName>
    <definedName name="生产列7" localSheetId="70">#REF!</definedName>
    <definedName name="生产列7">#REF!</definedName>
    <definedName name="生产列8" localSheetId="66">#REF!</definedName>
    <definedName name="生产列8" localSheetId="56">#REF!</definedName>
    <definedName name="生产列8" localSheetId="57">#REF!</definedName>
    <definedName name="生产列8" localSheetId="58">#REF!</definedName>
    <definedName name="生产列8" localSheetId="18">#REF!</definedName>
    <definedName name="生产列8" localSheetId="10">#REF!</definedName>
    <definedName name="生产列8" localSheetId="27">#REF!</definedName>
    <definedName name="生产列8" localSheetId="11">#REF!</definedName>
    <definedName name="生产列8" localSheetId="84">#REF!</definedName>
    <definedName name="生产列8" localSheetId="83">#REF!</definedName>
    <definedName name="生产列8" localSheetId="85">#REF!</definedName>
    <definedName name="生产列8" localSheetId="87">#REF!</definedName>
    <definedName name="生产列8" localSheetId="81">#REF!</definedName>
    <definedName name="生产列8" localSheetId="82">#REF!</definedName>
    <definedName name="生产列8" localSheetId="35">#REF!</definedName>
    <definedName name="生产列8" localSheetId="33">#REF!</definedName>
    <definedName name="生产列8" localSheetId="31">#REF!</definedName>
    <definedName name="生产列8" localSheetId="34">#REF!</definedName>
    <definedName name="生产列8" localSheetId="36">#REF!</definedName>
    <definedName name="生产列8" localSheetId="32">#REF!</definedName>
    <definedName name="生产列8" localSheetId="37">#REF!</definedName>
    <definedName name="生产列8" localSheetId="38">#REF!</definedName>
    <definedName name="生产列8" localSheetId="78">#REF!</definedName>
    <definedName name="生产列8" localSheetId="55">#REF!</definedName>
    <definedName name="生产列8" localSheetId="54">#REF!</definedName>
    <definedName name="生产列8" localSheetId="77">#REF!</definedName>
    <definedName name="生产列8" localSheetId="61">#REF!</definedName>
    <definedName name="生产列8" localSheetId="62">#REF!</definedName>
    <definedName name="生产列8" localSheetId="63">#REF!</definedName>
    <definedName name="生产列8" localSheetId="20">#REF!</definedName>
    <definedName name="生产列8" localSheetId="71">#REF!</definedName>
    <definedName name="生产列8" localSheetId="68">#REF!</definedName>
    <definedName name="生产列8" localSheetId="73">#REF!</definedName>
    <definedName name="生产列8" localSheetId="74">#REF!</definedName>
    <definedName name="生产列8" localSheetId="75">#REF!</definedName>
    <definedName name="生产列8" localSheetId="72">#REF!</definedName>
    <definedName name="生产列8" localSheetId="76">#REF!</definedName>
    <definedName name="生产列8" localSheetId="67">#REF!</definedName>
    <definedName name="生产列8" localSheetId="47">#REF!</definedName>
    <definedName name="生产列8" localSheetId="46">#REF!</definedName>
    <definedName name="生产列8" localSheetId="15">#REF!</definedName>
    <definedName name="生产列8" localSheetId="45">#REF!</definedName>
    <definedName name="生产列8" localSheetId="60">#REF!</definedName>
    <definedName name="生产列8" localSheetId="59">#REF!</definedName>
    <definedName name="生产列8" localSheetId="19">#REF!</definedName>
    <definedName name="生产列8" localSheetId="16">#REF!</definedName>
    <definedName name="生产列8" localSheetId="48">#REF!</definedName>
    <definedName name="生产列8" localSheetId="80">#REF!</definedName>
    <definedName name="生产列8" localSheetId="25">#REF!</definedName>
    <definedName name="生产列8" localSheetId="79">#REF!</definedName>
    <definedName name="生产列8" localSheetId="69">#REF!</definedName>
    <definedName name="生产列8" localSheetId="64">#REF!</definedName>
    <definedName name="生产列8" localSheetId="21">#REF!</definedName>
    <definedName name="生产列8" localSheetId="65">#REF!</definedName>
    <definedName name="生产列8" localSheetId="53">#REF!</definedName>
    <definedName name="生产列8" localSheetId="50">#REF!</definedName>
    <definedName name="生产列8" localSheetId="51">#REF!</definedName>
    <definedName name="生产列8" localSheetId="52">#REF!</definedName>
    <definedName name="生产列8" localSheetId="49">#REF!</definedName>
    <definedName name="生产列8" localSheetId="17">#REF!</definedName>
    <definedName name="生产列8" localSheetId="30">#REF!</definedName>
    <definedName name="生产列8" localSheetId="28">#REF!</definedName>
    <definedName name="生产列8" localSheetId="29">#REF!</definedName>
    <definedName name="生产列8" localSheetId="70">#REF!</definedName>
    <definedName name="生产列8">#REF!</definedName>
    <definedName name="生产列9" localSheetId="66">#REF!</definedName>
    <definedName name="生产列9" localSheetId="56">#REF!</definedName>
    <definedName name="生产列9" localSheetId="57">#REF!</definedName>
    <definedName name="生产列9" localSheetId="58">#REF!</definedName>
    <definedName name="生产列9" localSheetId="18">#REF!</definedName>
    <definedName name="生产列9" localSheetId="10">#REF!</definedName>
    <definedName name="生产列9" localSheetId="27">#REF!</definedName>
    <definedName name="生产列9" localSheetId="11">#REF!</definedName>
    <definedName name="生产列9" localSheetId="84">#REF!</definedName>
    <definedName name="生产列9" localSheetId="83">#REF!</definedName>
    <definedName name="生产列9" localSheetId="85">#REF!</definedName>
    <definedName name="生产列9" localSheetId="87">#REF!</definedName>
    <definedName name="生产列9" localSheetId="81">#REF!</definedName>
    <definedName name="生产列9" localSheetId="82">#REF!</definedName>
    <definedName name="生产列9" localSheetId="35">#REF!</definedName>
    <definedName name="生产列9" localSheetId="33">#REF!</definedName>
    <definedName name="生产列9" localSheetId="31">#REF!</definedName>
    <definedName name="生产列9" localSheetId="34">#REF!</definedName>
    <definedName name="生产列9" localSheetId="36">#REF!</definedName>
    <definedName name="生产列9" localSheetId="32">#REF!</definedName>
    <definedName name="生产列9" localSheetId="37">#REF!</definedName>
    <definedName name="生产列9" localSheetId="38">#REF!</definedName>
    <definedName name="生产列9" localSheetId="78">#REF!</definedName>
    <definedName name="生产列9" localSheetId="55">#REF!</definedName>
    <definedName name="生产列9" localSheetId="54">#REF!</definedName>
    <definedName name="生产列9" localSheetId="77">#REF!</definedName>
    <definedName name="生产列9" localSheetId="61">#REF!</definedName>
    <definedName name="生产列9" localSheetId="62">#REF!</definedName>
    <definedName name="生产列9" localSheetId="63">#REF!</definedName>
    <definedName name="生产列9" localSheetId="20">#REF!</definedName>
    <definedName name="生产列9" localSheetId="71">#REF!</definedName>
    <definedName name="生产列9" localSheetId="68">#REF!</definedName>
    <definedName name="生产列9" localSheetId="73">#REF!</definedName>
    <definedName name="生产列9" localSheetId="74">#REF!</definedName>
    <definedName name="生产列9" localSheetId="75">#REF!</definedName>
    <definedName name="生产列9" localSheetId="72">#REF!</definedName>
    <definedName name="生产列9" localSheetId="76">#REF!</definedName>
    <definedName name="生产列9" localSheetId="67">#REF!</definedName>
    <definedName name="生产列9" localSheetId="47">#REF!</definedName>
    <definedName name="生产列9" localSheetId="46">#REF!</definedName>
    <definedName name="生产列9" localSheetId="15">#REF!</definedName>
    <definedName name="生产列9" localSheetId="45">#REF!</definedName>
    <definedName name="生产列9" localSheetId="60">#REF!</definedName>
    <definedName name="生产列9" localSheetId="59">#REF!</definedName>
    <definedName name="生产列9" localSheetId="19">#REF!</definedName>
    <definedName name="生产列9" localSheetId="16">#REF!</definedName>
    <definedName name="生产列9" localSheetId="48">#REF!</definedName>
    <definedName name="生产列9" localSheetId="80">#REF!</definedName>
    <definedName name="生产列9" localSheetId="25">#REF!</definedName>
    <definedName name="生产列9" localSheetId="79">#REF!</definedName>
    <definedName name="生产列9" localSheetId="69">#REF!</definedName>
    <definedName name="生产列9" localSheetId="64">#REF!</definedName>
    <definedName name="生产列9" localSheetId="21">#REF!</definedName>
    <definedName name="生产列9" localSheetId="65">#REF!</definedName>
    <definedName name="生产列9" localSheetId="53">#REF!</definedName>
    <definedName name="生产列9" localSheetId="50">#REF!</definedName>
    <definedName name="生产列9" localSheetId="51">#REF!</definedName>
    <definedName name="生产列9" localSheetId="52">#REF!</definedName>
    <definedName name="生产列9" localSheetId="49">#REF!</definedName>
    <definedName name="生产列9" localSheetId="17">#REF!</definedName>
    <definedName name="生产列9" localSheetId="30">#REF!</definedName>
    <definedName name="生产列9" localSheetId="28">#REF!</definedName>
    <definedName name="生产列9" localSheetId="29">#REF!</definedName>
    <definedName name="生产列9" localSheetId="70">#REF!</definedName>
    <definedName name="生产列9">#REF!</definedName>
    <definedName name="生产期" localSheetId="66">#REF!</definedName>
    <definedName name="生产期" localSheetId="56">#REF!</definedName>
    <definedName name="生产期" localSheetId="57">#REF!</definedName>
    <definedName name="生产期" localSheetId="58">#REF!</definedName>
    <definedName name="生产期" localSheetId="18">#REF!</definedName>
    <definedName name="生产期" localSheetId="10">#REF!</definedName>
    <definedName name="生产期" localSheetId="27">#REF!</definedName>
    <definedName name="生产期" localSheetId="11">#REF!</definedName>
    <definedName name="生产期" localSheetId="84">#REF!</definedName>
    <definedName name="生产期" localSheetId="83">#REF!</definedName>
    <definedName name="生产期" localSheetId="85">#REF!</definedName>
    <definedName name="生产期" localSheetId="87">#REF!</definedName>
    <definedName name="生产期" localSheetId="81">#REF!</definedName>
    <definedName name="生产期" localSheetId="82">#REF!</definedName>
    <definedName name="生产期" localSheetId="35">#REF!</definedName>
    <definedName name="生产期" localSheetId="33">#REF!</definedName>
    <definedName name="生产期" localSheetId="31">#REF!</definedName>
    <definedName name="生产期" localSheetId="34">#REF!</definedName>
    <definedName name="生产期" localSheetId="36">#REF!</definedName>
    <definedName name="生产期" localSheetId="32">#REF!</definedName>
    <definedName name="生产期" localSheetId="37">#REF!</definedName>
    <definedName name="生产期" localSheetId="38">#REF!</definedName>
    <definedName name="生产期" localSheetId="78">#REF!</definedName>
    <definedName name="生产期" localSheetId="55">#REF!</definedName>
    <definedName name="生产期" localSheetId="54">#REF!</definedName>
    <definedName name="生产期" localSheetId="77">#REF!</definedName>
    <definedName name="生产期" localSheetId="61">#REF!</definedName>
    <definedName name="生产期" localSheetId="62">#REF!</definedName>
    <definedName name="生产期" localSheetId="63">#REF!</definedName>
    <definedName name="生产期" localSheetId="20">#REF!</definedName>
    <definedName name="生产期" localSheetId="71">#REF!</definedName>
    <definedName name="生产期" localSheetId="68">#REF!</definedName>
    <definedName name="生产期" localSheetId="73">#REF!</definedName>
    <definedName name="生产期" localSheetId="74">#REF!</definedName>
    <definedName name="生产期" localSheetId="75">#REF!</definedName>
    <definedName name="生产期" localSheetId="72">#REF!</definedName>
    <definedName name="生产期" localSheetId="76">#REF!</definedName>
    <definedName name="生产期" localSheetId="67">#REF!</definedName>
    <definedName name="生产期" localSheetId="47">#REF!</definedName>
    <definedName name="生产期" localSheetId="46">#REF!</definedName>
    <definedName name="生产期" localSheetId="15">#REF!</definedName>
    <definedName name="生产期" localSheetId="45">#REF!</definedName>
    <definedName name="生产期" localSheetId="60">#REF!</definedName>
    <definedName name="生产期" localSheetId="59">#REF!</definedName>
    <definedName name="生产期" localSheetId="19">#REF!</definedName>
    <definedName name="生产期" localSheetId="16">#REF!</definedName>
    <definedName name="生产期" localSheetId="48">#REF!</definedName>
    <definedName name="生产期" localSheetId="80">#REF!</definedName>
    <definedName name="生产期" localSheetId="25">#REF!</definedName>
    <definedName name="生产期" localSheetId="79">#REF!</definedName>
    <definedName name="生产期" localSheetId="69">#REF!</definedName>
    <definedName name="生产期" localSheetId="64">#REF!</definedName>
    <definedName name="生产期" localSheetId="21">#REF!</definedName>
    <definedName name="生产期" localSheetId="65">#REF!</definedName>
    <definedName name="生产期" localSheetId="53">#REF!</definedName>
    <definedName name="生产期" localSheetId="50">#REF!</definedName>
    <definedName name="生产期" localSheetId="51">#REF!</definedName>
    <definedName name="生产期" localSheetId="52">#REF!</definedName>
    <definedName name="生产期" localSheetId="49">#REF!</definedName>
    <definedName name="生产期" localSheetId="17">#REF!</definedName>
    <definedName name="生产期" localSheetId="30">#REF!</definedName>
    <definedName name="生产期" localSheetId="28">#REF!</definedName>
    <definedName name="生产期" localSheetId="29">#REF!</definedName>
    <definedName name="生产期" localSheetId="70">#REF!</definedName>
    <definedName name="生产期">#REF!</definedName>
    <definedName name="生产期1" localSheetId="66">#REF!</definedName>
    <definedName name="生产期1" localSheetId="56">#REF!</definedName>
    <definedName name="生产期1" localSheetId="57">#REF!</definedName>
    <definedName name="生产期1" localSheetId="58">#REF!</definedName>
    <definedName name="生产期1" localSheetId="18">#REF!</definedName>
    <definedName name="生产期1" localSheetId="10">#REF!</definedName>
    <definedName name="生产期1" localSheetId="27">#REF!</definedName>
    <definedName name="生产期1" localSheetId="11">#REF!</definedName>
    <definedName name="生产期1" localSheetId="84">#REF!</definedName>
    <definedName name="生产期1" localSheetId="83">#REF!</definedName>
    <definedName name="生产期1" localSheetId="85">#REF!</definedName>
    <definedName name="生产期1" localSheetId="87">#REF!</definedName>
    <definedName name="生产期1" localSheetId="81">#REF!</definedName>
    <definedName name="生产期1" localSheetId="82">#REF!</definedName>
    <definedName name="生产期1" localSheetId="35">#REF!</definedName>
    <definedName name="生产期1" localSheetId="33">#REF!</definedName>
    <definedName name="生产期1" localSheetId="31">#REF!</definedName>
    <definedName name="生产期1" localSheetId="34">#REF!</definedName>
    <definedName name="生产期1" localSheetId="36">#REF!</definedName>
    <definedName name="生产期1" localSheetId="32">#REF!</definedName>
    <definedName name="生产期1" localSheetId="37">#REF!</definedName>
    <definedName name="生产期1" localSheetId="38">#REF!</definedName>
    <definedName name="生产期1" localSheetId="78">#REF!</definedName>
    <definedName name="生产期1" localSheetId="55">#REF!</definedName>
    <definedName name="生产期1" localSheetId="54">#REF!</definedName>
    <definedName name="生产期1" localSheetId="77">#REF!</definedName>
    <definedName name="生产期1" localSheetId="61">#REF!</definedName>
    <definedName name="生产期1" localSheetId="62">#REF!</definedName>
    <definedName name="生产期1" localSheetId="63">#REF!</definedName>
    <definedName name="生产期1" localSheetId="20">#REF!</definedName>
    <definedName name="生产期1" localSheetId="71">#REF!</definedName>
    <definedName name="生产期1" localSheetId="68">#REF!</definedName>
    <definedName name="生产期1" localSheetId="73">#REF!</definedName>
    <definedName name="生产期1" localSheetId="74">#REF!</definedName>
    <definedName name="生产期1" localSheetId="75">#REF!</definedName>
    <definedName name="生产期1" localSheetId="72">#REF!</definedName>
    <definedName name="生产期1" localSheetId="76">#REF!</definedName>
    <definedName name="生产期1" localSheetId="67">#REF!</definedName>
    <definedName name="生产期1" localSheetId="47">#REF!</definedName>
    <definedName name="生产期1" localSheetId="46">#REF!</definedName>
    <definedName name="生产期1" localSheetId="15">#REF!</definedName>
    <definedName name="生产期1" localSheetId="45">#REF!</definedName>
    <definedName name="生产期1" localSheetId="60">#REF!</definedName>
    <definedName name="生产期1" localSheetId="59">#REF!</definedName>
    <definedName name="生产期1" localSheetId="19">#REF!</definedName>
    <definedName name="生产期1" localSheetId="16">#REF!</definedName>
    <definedName name="生产期1" localSheetId="48">#REF!</definedName>
    <definedName name="生产期1" localSheetId="80">#REF!</definedName>
    <definedName name="生产期1" localSheetId="25">#REF!</definedName>
    <definedName name="生产期1" localSheetId="79">#REF!</definedName>
    <definedName name="生产期1" localSheetId="69">#REF!</definedName>
    <definedName name="生产期1" localSheetId="64">#REF!</definedName>
    <definedName name="生产期1" localSheetId="21">#REF!</definedName>
    <definedName name="生产期1" localSheetId="65">#REF!</definedName>
    <definedName name="生产期1" localSheetId="53">#REF!</definedName>
    <definedName name="生产期1" localSheetId="50">#REF!</definedName>
    <definedName name="生产期1" localSheetId="51">#REF!</definedName>
    <definedName name="生产期1" localSheetId="52">#REF!</definedName>
    <definedName name="生产期1" localSheetId="49">#REF!</definedName>
    <definedName name="生产期1" localSheetId="17">#REF!</definedName>
    <definedName name="生产期1" localSheetId="30">#REF!</definedName>
    <definedName name="生产期1" localSheetId="28">#REF!</definedName>
    <definedName name="生产期1" localSheetId="29">#REF!</definedName>
    <definedName name="生产期1" localSheetId="70">#REF!</definedName>
    <definedName name="生产期1">#REF!</definedName>
    <definedName name="生产期11" localSheetId="66">#REF!</definedName>
    <definedName name="生产期11" localSheetId="56">#REF!</definedName>
    <definedName name="生产期11" localSheetId="57">#REF!</definedName>
    <definedName name="生产期11" localSheetId="58">#REF!</definedName>
    <definedName name="生产期11" localSheetId="18">#REF!</definedName>
    <definedName name="生产期11" localSheetId="10">#REF!</definedName>
    <definedName name="生产期11" localSheetId="27">#REF!</definedName>
    <definedName name="生产期11" localSheetId="11">#REF!</definedName>
    <definedName name="生产期11" localSheetId="84">#REF!</definedName>
    <definedName name="生产期11" localSheetId="83">#REF!</definedName>
    <definedName name="生产期11" localSheetId="85">#REF!</definedName>
    <definedName name="生产期11" localSheetId="87">#REF!</definedName>
    <definedName name="生产期11" localSheetId="81">#REF!</definedName>
    <definedName name="生产期11" localSheetId="82">#REF!</definedName>
    <definedName name="生产期11" localSheetId="35">#REF!</definedName>
    <definedName name="生产期11" localSheetId="33">#REF!</definedName>
    <definedName name="生产期11" localSheetId="31">#REF!</definedName>
    <definedName name="生产期11" localSheetId="34">#REF!</definedName>
    <definedName name="生产期11" localSheetId="36">#REF!</definedName>
    <definedName name="生产期11" localSheetId="32">#REF!</definedName>
    <definedName name="生产期11" localSheetId="37">#REF!</definedName>
    <definedName name="生产期11" localSheetId="38">#REF!</definedName>
    <definedName name="生产期11" localSheetId="78">#REF!</definedName>
    <definedName name="生产期11" localSheetId="55">#REF!</definedName>
    <definedName name="生产期11" localSheetId="54">#REF!</definedName>
    <definedName name="生产期11" localSheetId="77">#REF!</definedName>
    <definedName name="生产期11" localSheetId="61">#REF!</definedName>
    <definedName name="生产期11" localSheetId="62">#REF!</definedName>
    <definedName name="生产期11" localSheetId="63">#REF!</definedName>
    <definedName name="生产期11" localSheetId="20">#REF!</definedName>
    <definedName name="生产期11" localSheetId="71">#REF!</definedName>
    <definedName name="生产期11" localSheetId="68">#REF!</definedName>
    <definedName name="生产期11" localSheetId="73">#REF!</definedName>
    <definedName name="生产期11" localSheetId="74">#REF!</definedName>
    <definedName name="生产期11" localSheetId="75">#REF!</definedName>
    <definedName name="生产期11" localSheetId="72">#REF!</definedName>
    <definedName name="生产期11" localSheetId="76">#REF!</definedName>
    <definedName name="生产期11" localSheetId="67">#REF!</definedName>
    <definedName name="生产期11" localSheetId="47">#REF!</definedName>
    <definedName name="生产期11" localSheetId="46">#REF!</definedName>
    <definedName name="生产期11" localSheetId="15">#REF!</definedName>
    <definedName name="生产期11" localSheetId="45">#REF!</definedName>
    <definedName name="生产期11" localSheetId="60">#REF!</definedName>
    <definedName name="生产期11" localSheetId="59">#REF!</definedName>
    <definedName name="生产期11" localSheetId="19">#REF!</definedName>
    <definedName name="生产期11" localSheetId="16">#REF!</definedName>
    <definedName name="生产期11" localSheetId="48">#REF!</definedName>
    <definedName name="生产期11" localSheetId="80">#REF!</definedName>
    <definedName name="生产期11" localSheetId="25">#REF!</definedName>
    <definedName name="生产期11" localSheetId="79">#REF!</definedName>
    <definedName name="生产期11" localSheetId="69">#REF!</definedName>
    <definedName name="生产期11" localSheetId="64">#REF!</definedName>
    <definedName name="生产期11" localSheetId="21">#REF!</definedName>
    <definedName name="生产期11" localSheetId="65">#REF!</definedName>
    <definedName name="生产期11" localSheetId="53">#REF!</definedName>
    <definedName name="生产期11" localSheetId="50">#REF!</definedName>
    <definedName name="生产期11" localSheetId="51">#REF!</definedName>
    <definedName name="生产期11" localSheetId="52">#REF!</definedName>
    <definedName name="生产期11" localSheetId="49">#REF!</definedName>
    <definedName name="生产期11" localSheetId="17">#REF!</definedName>
    <definedName name="生产期11" localSheetId="30">#REF!</definedName>
    <definedName name="生产期11" localSheetId="28">#REF!</definedName>
    <definedName name="生产期11" localSheetId="29">#REF!</definedName>
    <definedName name="生产期11" localSheetId="70">#REF!</definedName>
    <definedName name="生产期11">#REF!</definedName>
    <definedName name="生产期15" localSheetId="66">#REF!</definedName>
    <definedName name="生产期15" localSheetId="56">#REF!</definedName>
    <definedName name="生产期15" localSheetId="57">#REF!</definedName>
    <definedName name="生产期15" localSheetId="58">#REF!</definedName>
    <definedName name="生产期15" localSheetId="18">#REF!</definedName>
    <definedName name="生产期15" localSheetId="10">#REF!</definedName>
    <definedName name="生产期15" localSheetId="27">#REF!</definedName>
    <definedName name="生产期15" localSheetId="11">#REF!</definedName>
    <definedName name="生产期15" localSheetId="84">#REF!</definedName>
    <definedName name="生产期15" localSheetId="83">#REF!</definedName>
    <definedName name="生产期15" localSheetId="85">#REF!</definedName>
    <definedName name="生产期15" localSheetId="87">#REF!</definedName>
    <definedName name="生产期15" localSheetId="81">#REF!</definedName>
    <definedName name="生产期15" localSheetId="82">#REF!</definedName>
    <definedName name="生产期15" localSheetId="35">#REF!</definedName>
    <definedName name="生产期15" localSheetId="33">#REF!</definedName>
    <definedName name="生产期15" localSheetId="31">#REF!</definedName>
    <definedName name="生产期15" localSheetId="34">#REF!</definedName>
    <definedName name="生产期15" localSheetId="36">#REF!</definedName>
    <definedName name="生产期15" localSheetId="32">#REF!</definedName>
    <definedName name="生产期15" localSheetId="37">#REF!</definedName>
    <definedName name="生产期15" localSheetId="38">#REF!</definedName>
    <definedName name="生产期15" localSheetId="78">#REF!</definedName>
    <definedName name="生产期15" localSheetId="55">#REF!</definedName>
    <definedName name="生产期15" localSheetId="54">#REF!</definedName>
    <definedName name="生产期15" localSheetId="77">#REF!</definedName>
    <definedName name="生产期15" localSheetId="61">#REF!</definedName>
    <definedName name="生产期15" localSheetId="62">#REF!</definedName>
    <definedName name="生产期15" localSheetId="63">#REF!</definedName>
    <definedName name="生产期15" localSheetId="20">#REF!</definedName>
    <definedName name="生产期15" localSheetId="71">#REF!</definedName>
    <definedName name="生产期15" localSheetId="68">#REF!</definedName>
    <definedName name="生产期15" localSheetId="73">#REF!</definedName>
    <definedName name="生产期15" localSheetId="74">#REF!</definedName>
    <definedName name="生产期15" localSheetId="75">#REF!</definedName>
    <definedName name="生产期15" localSheetId="72">#REF!</definedName>
    <definedName name="生产期15" localSheetId="76">#REF!</definedName>
    <definedName name="生产期15" localSheetId="67">#REF!</definedName>
    <definedName name="生产期15" localSheetId="47">#REF!</definedName>
    <definedName name="生产期15" localSheetId="46">#REF!</definedName>
    <definedName name="生产期15" localSheetId="15">#REF!</definedName>
    <definedName name="生产期15" localSheetId="45">#REF!</definedName>
    <definedName name="生产期15" localSheetId="60">#REF!</definedName>
    <definedName name="生产期15" localSheetId="59">#REF!</definedName>
    <definedName name="生产期15" localSheetId="19">#REF!</definedName>
    <definedName name="生产期15" localSheetId="16">#REF!</definedName>
    <definedName name="生产期15" localSheetId="48">#REF!</definedName>
    <definedName name="生产期15" localSheetId="80">#REF!</definedName>
    <definedName name="生产期15" localSheetId="25">#REF!</definedName>
    <definedName name="生产期15" localSheetId="79">#REF!</definedName>
    <definedName name="生产期15" localSheetId="69">#REF!</definedName>
    <definedName name="生产期15" localSheetId="64">#REF!</definedName>
    <definedName name="生产期15" localSheetId="21">#REF!</definedName>
    <definedName name="生产期15" localSheetId="65">#REF!</definedName>
    <definedName name="生产期15" localSheetId="53">#REF!</definedName>
    <definedName name="生产期15" localSheetId="50">#REF!</definedName>
    <definedName name="生产期15" localSheetId="51">#REF!</definedName>
    <definedName name="生产期15" localSheetId="52">#REF!</definedName>
    <definedName name="生产期15" localSheetId="49">#REF!</definedName>
    <definedName name="生产期15" localSheetId="17">#REF!</definedName>
    <definedName name="生产期15" localSheetId="30">#REF!</definedName>
    <definedName name="生产期15" localSheetId="28">#REF!</definedName>
    <definedName name="生产期15" localSheetId="29">#REF!</definedName>
    <definedName name="生产期15" localSheetId="70">#REF!</definedName>
    <definedName name="生产期15">#REF!</definedName>
    <definedName name="生产期16" localSheetId="66">#REF!</definedName>
    <definedName name="生产期16" localSheetId="56">#REF!</definedName>
    <definedName name="生产期16" localSheetId="57">#REF!</definedName>
    <definedName name="生产期16" localSheetId="58">#REF!</definedName>
    <definedName name="生产期16" localSheetId="18">#REF!</definedName>
    <definedName name="生产期16" localSheetId="10">#REF!</definedName>
    <definedName name="生产期16" localSheetId="27">#REF!</definedName>
    <definedName name="生产期16" localSheetId="11">#REF!</definedName>
    <definedName name="生产期16" localSheetId="84">#REF!</definedName>
    <definedName name="生产期16" localSheetId="83">#REF!</definedName>
    <definedName name="生产期16" localSheetId="85">#REF!</definedName>
    <definedName name="生产期16" localSheetId="87">#REF!</definedName>
    <definedName name="生产期16" localSheetId="81">#REF!</definedName>
    <definedName name="生产期16" localSheetId="82">#REF!</definedName>
    <definedName name="生产期16" localSheetId="35">#REF!</definedName>
    <definedName name="生产期16" localSheetId="33">#REF!</definedName>
    <definedName name="生产期16" localSheetId="31">#REF!</definedName>
    <definedName name="生产期16" localSheetId="34">#REF!</definedName>
    <definedName name="生产期16" localSheetId="36">#REF!</definedName>
    <definedName name="生产期16" localSheetId="32">#REF!</definedName>
    <definedName name="生产期16" localSheetId="37">#REF!</definedName>
    <definedName name="生产期16" localSheetId="38">#REF!</definedName>
    <definedName name="生产期16" localSheetId="78">#REF!</definedName>
    <definedName name="生产期16" localSheetId="55">#REF!</definedName>
    <definedName name="生产期16" localSheetId="54">#REF!</definedName>
    <definedName name="生产期16" localSheetId="77">#REF!</definedName>
    <definedName name="生产期16" localSheetId="61">#REF!</definedName>
    <definedName name="生产期16" localSheetId="62">#REF!</definedName>
    <definedName name="生产期16" localSheetId="63">#REF!</definedName>
    <definedName name="生产期16" localSheetId="20">#REF!</definedName>
    <definedName name="生产期16" localSheetId="71">#REF!</definedName>
    <definedName name="生产期16" localSheetId="68">#REF!</definedName>
    <definedName name="生产期16" localSheetId="73">#REF!</definedName>
    <definedName name="生产期16" localSheetId="74">#REF!</definedName>
    <definedName name="生产期16" localSheetId="75">#REF!</definedName>
    <definedName name="生产期16" localSheetId="72">#REF!</definedName>
    <definedName name="生产期16" localSheetId="76">#REF!</definedName>
    <definedName name="生产期16" localSheetId="67">#REF!</definedName>
    <definedName name="生产期16" localSheetId="47">#REF!</definedName>
    <definedName name="生产期16" localSheetId="46">#REF!</definedName>
    <definedName name="生产期16" localSheetId="15">#REF!</definedName>
    <definedName name="生产期16" localSheetId="45">#REF!</definedName>
    <definedName name="生产期16" localSheetId="60">#REF!</definedName>
    <definedName name="生产期16" localSheetId="59">#REF!</definedName>
    <definedName name="生产期16" localSheetId="19">#REF!</definedName>
    <definedName name="生产期16" localSheetId="16">#REF!</definedName>
    <definedName name="生产期16" localSheetId="48">#REF!</definedName>
    <definedName name="生产期16" localSheetId="80">#REF!</definedName>
    <definedName name="生产期16" localSheetId="25">#REF!</definedName>
    <definedName name="生产期16" localSheetId="79">#REF!</definedName>
    <definedName name="生产期16" localSheetId="69">#REF!</definedName>
    <definedName name="生产期16" localSheetId="64">#REF!</definedName>
    <definedName name="生产期16" localSheetId="21">#REF!</definedName>
    <definedName name="生产期16" localSheetId="65">#REF!</definedName>
    <definedName name="生产期16" localSheetId="53">#REF!</definedName>
    <definedName name="生产期16" localSheetId="50">#REF!</definedName>
    <definedName name="生产期16" localSheetId="51">#REF!</definedName>
    <definedName name="生产期16" localSheetId="52">#REF!</definedName>
    <definedName name="生产期16" localSheetId="49">#REF!</definedName>
    <definedName name="生产期16" localSheetId="17">#REF!</definedName>
    <definedName name="生产期16" localSheetId="30">#REF!</definedName>
    <definedName name="生产期16" localSheetId="28">#REF!</definedName>
    <definedName name="生产期16" localSheetId="29">#REF!</definedName>
    <definedName name="生产期16" localSheetId="70">#REF!</definedName>
    <definedName name="生产期16">#REF!</definedName>
    <definedName name="生产期17" localSheetId="66">#REF!</definedName>
    <definedName name="生产期17" localSheetId="56">#REF!</definedName>
    <definedName name="生产期17" localSheetId="57">#REF!</definedName>
    <definedName name="生产期17" localSheetId="58">#REF!</definedName>
    <definedName name="生产期17" localSheetId="18">#REF!</definedName>
    <definedName name="生产期17" localSheetId="10">#REF!</definedName>
    <definedName name="生产期17" localSheetId="27">#REF!</definedName>
    <definedName name="生产期17" localSheetId="11">#REF!</definedName>
    <definedName name="生产期17" localSheetId="84">#REF!</definedName>
    <definedName name="生产期17" localSheetId="83">#REF!</definedName>
    <definedName name="生产期17" localSheetId="85">#REF!</definedName>
    <definedName name="生产期17" localSheetId="87">#REF!</definedName>
    <definedName name="生产期17" localSheetId="81">#REF!</definedName>
    <definedName name="生产期17" localSheetId="82">#REF!</definedName>
    <definedName name="生产期17" localSheetId="35">#REF!</definedName>
    <definedName name="生产期17" localSheetId="33">#REF!</definedName>
    <definedName name="生产期17" localSheetId="31">#REF!</definedName>
    <definedName name="生产期17" localSheetId="34">#REF!</definedName>
    <definedName name="生产期17" localSheetId="36">#REF!</definedName>
    <definedName name="生产期17" localSheetId="32">#REF!</definedName>
    <definedName name="生产期17" localSheetId="37">#REF!</definedName>
    <definedName name="生产期17" localSheetId="38">#REF!</definedName>
    <definedName name="生产期17" localSheetId="78">#REF!</definedName>
    <definedName name="生产期17" localSheetId="55">#REF!</definedName>
    <definedName name="生产期17" localSheetId="54">#REF!</definedName>
    <definedName name="生产期17" localSheetId="77">#REF!</definedName>
    <definedName name="生产期17" localSheetId="61">#REF!</definedName>
    <definedName name="生产期17" localSheetId="62">#REF!</definedName>
    <definedName name="生产期17" localSheetId="63">#REF!</definedName>
    <definedName name="生产期17" localSheetId="20">#REF!</definedName>
    <definedName name="生产期17" localSheetId="71">#REF!</definedName>
    <definedName name="生产期17" localSheetId="68">#REF!</definedName>
    <definedName name="生产期17" localSheetId="73">#REF!</definedName>
    <definedName name="生产期17" localSheetId="74">#REF!</definedName>
    <definedName name="生产期17" localSheetId="75">#REF!</definedName>
    <definedName name="生产期17" localSheetId="72">#REF!</definedName>
    <definedName name="生产期17" localSheetId="76">#REF!</definedName>
    <definedName name="生产期17" localSheetId="67">#REF!</definedName>
    <definedName name="生产期17" localSheetId="47">#REF!</definedName>
    <definedName name="生产期17" localSheetId="46">#REF!</definedName>
    <definedName name="生产期17" localSheetId="15">#REF!</definedName>
    <definedName name="生产期17" localSheetId="45">#REF!</definedName>
    <definedName name="生产期17" localSheetId="60">#REF!</definedName>
    <definedName name="生产期17" localSheetId="59">#REF!</definedName>
    <definedName name="生产期17" localSheetId="19">#REF!</definedName>
    <definedName name="生产期17" localSheetId="16">#REF!</definedName>
    <definedName name="生产期17" localSheetId="48">#REF!</definedName>
    <definedName name="生产期17" localSheetId="80">#REF!</definedName>
    <definedName name="生产期17" localSheetId="25">#REF!</definedName>
    <definedName name="生产期17" localSheetId="79">#REF!</definedName>
    <definedName name="生产期17" localSheetId="69">#REF!</definedName>
    <definedName name="生产期17" localSheetId="64">#REF!</definedName>
    <definedName name="生产期17" localSheetId="21">#REF!</definedName>
    <definedName name="生产期17" localSheetId="65">#REF!</definedName>
    <definedName name="生产期17" localSheetId="53">#REF!</definedName>
    <definedName name="生产期17" localSheetId="50">#REF!</definedName>
    <definedName name="生产期17" localSheetId="51">#REF!</definedName>
    <definedName name="生产期17" localSheetId="52">#REF!</definedName>
    <definedName name="生产期17" localSheetId="49">#REF!</definedName>
    <definedName name="生产期17" localSheetId="17">#REF!</definedName>
    <definedName name="生产期17" localSheetId="30">#REF!</definedName>
    <definedName name="生产期17" localSheetId="28">#REF!</definedName>
    <definedName name="生产期17" localSheetId="29">#REF!</definedName>
    <definedName name="生产期17" localSheetId="70">#REF!</definedName>
    <definedName name="生产期17">#REF!</definedName>
    <definedName name="生产期19" localSheetId="66">#REF!</definedName>
    <definedName name="生产期19" localSheetId="56">#REF!</definedName>
    <definedName name="生产期19" localSheetId="57">#REF!</definedName>
    <definedName name="生产期19" localSheetId="58">#REF!</definedName>
    <definedName name="生产期19" localSheetId="18">#REF!</definedName>
    <definedName name="生产期19" localSheetId="10">#REF!</definedName>
    <definedName name="生产期19" localSheetId="27">#REF!</definedName>
    <definedName name="生产期19" localSheetId="11">#REF!</definedName>
    <definedName name="生产期19" localSheetId="84">#REF!</definedName>
    <definedName name="生产期19" localSheetId="83">#REF!</definedName>
    <definedName name="生产期19" localSheetId="85">#REF!</definedName>
    <definedName name="生产期19" localSheetId="87">#REF!</definedName>
    <definedName name="生产期19" localSheetId="81">#REF!</definedName>
    <definedName name="生产期19" localSheetId="82">#REF!</definedName>
    <definedName name="生产期19" localSheetId="35">#REF!</definedName>
    <definedName name="生产期19" localSheetId="33">#REF!</definedName>
    <definedName name="生产期19" localSheetId="31">#REF!</definedName>
    <definedName name="生产期19" localSheetId="34">#REF!</definedName>
    <definedName name="生产期19" localSheetId="36">#REF!</definedName>
    <definedName name="生产期19" localSheetId="32">#REF!</definedName>
    <definedName name="生产期19" localSheetId="37">#REF!</definedName>
    <definedName name="生产期19" localSheetId="38">#REF!</definedName>
    <definedName name="生产期19" localSheetId="78">#REF!</definedName>
    <definedName name="生产期19" localSheetId="55">#REF!</definedName>
    <definedName name="生产期19" localSheetId="54">#REF!</definedName>
    <definedName name="生产期19" localSheetId="77">#REF!</definedName>
    <definedName name="生产期19" localSheetId="61">#REF!</definedName>
    <definedName name="生产期19" localSheetId="62">#REF!</definedName>
    <definedName name="生产期19" localSheetId="63">#REF!</definedName>
    <definedName name="生产期19" localSheetId="20">#REF!</definedName>
    <definedName name="生产期19" localSheetId="71">#REF!</definedName>
    <definedName name="生产期19" localSheetId="68">#REF!</definedName>
    <definedName name="生产期19" localSheetId="73">#REF!</definedName>
    <definedName name="生产期19" localSheetId="74">#REF!</definedName>
    <definedName name="生产期19" localSheetId="75">#REF!</definedName>
    <definedName name="生产期19" localSheetId="72">#REF!</definedName>
    <definedName name="生产期19" localSheetId="76">#REF!</definedName>
    <definedName name="生产期19" localSheetId="67">#REF!</definedName>
    <definedName name="生产期19" localSheetId="47">#REF!</definedName>
    <definedName name="生产期19" localSheetId="46">#REF!</definedName>
    <definedName name="生产期19" localSheetId="15">#REF!</definedName>
    <definedName name="生产期19" localSheetId="45">#REF!</definedName>
    <definedName name="生产期19" localSheetId="60">#REF!</definedName>
    <definedName name="生产期19" localSheetId="59">#REF!</definedName>
    <definedName name="生产期19" localSheetId="19">#REF!</definedName>
    <definedName name="生产期19" localSheetId="16">#REF!</definedName>
    <definedName name="生产期19" localSheetId="48">#REF!</definedName>
    <definedName name="生产期19" localSheetId="80">#REF!</definedName>
    <definedName name="生产期19" localSheetId="25">#REF!</definedName>
    <definedName name="生产期19" localSheetId="79">#REF!</definedName>
    <definedName name="生产期19" localSheetId="69">#REF!</definedName>
    <definedName name="生产期19" localSheetId="64">#REF!</definedName>
    <definedName name="生产期19" localSheetId="21">#REF!</definedName>
    <definedName name="生产期19" localSheetId="65">#REF!</definedName>
    <definedName name="生产期19" localSheetId="53">#REF!</definedName>
    <definedName name="生产期19" localSheetId="50">#REF!</definedName>
    <definedName name="生产期19" localSheetId="51">#REF!</definedName>
    <definedName name="生产期19" localSheetId="52">#REF!</definedName>
    <definedName name="生产期19" localSheetId="49">#REF!</definedName>
    <definedName name="生产期19" localSheetId="17">#REF!</definedName>
    <definedName name="生产期19" localSheetId="30">#REF!</definedName>
    <definedName name="生产期19" localSheetId="28">#REF!</definedName>
    <definedName name="生产期19" localSheetId="29">#REF!</definedName>
    <definedName name="生产期19" localSheetId="70">#REF!</definedName>
    <definedName name="生产期19">#REF!</definedName>
    <definedName name="生产期2" localSheetId="66">#REF!</definedName>
    <definedName name="生产期2" localSheetId="56">#REF!</definedName>
    <definedName name="生产期2" localSheetId="57">#REF!</definedName>
    <definedName name="生产期2" localSheetId="58">#REF!</definedName>
    <definedName name="生产期2" localSheetId="18">#REF!</definedName>
    <definedName name="生产期2" localSheetId="10">#REF!</definedName>
    <definedName name="生产期2" localSheetId="27">#REF!</definedName>
    <definedName name="生产期2" localSheetId="11">#REF!</definedName>
    <definedName name="生产期2" localSheetId="84">#REF!</definedName>
    <definedName name="生产期2" localSheetId="83">#REF!</definedName>
    <definedName name="生产期2" localSheetId="85">#REF!</definedName>
    <definedName name="生产期2" localSheetId="87">#REF!</definedName>
    <definedName name="生产期2" localSheetId="81">#REF!</definedName>
    <definedName name="生产期2" localSheetId="82">#REF!</definedName>
    <definedName name="生产期2" localSheetId="35">#REF!</definedName>
    <definedName name="生产期2" localSheetId="33">#REF!</definedName>
    <definedName name="生产期2" localSheetId="31">#REF!</definedName>
    <definedName name="生产期2" localSheetId="34">#REF!</definedName>
    <definedName name="生产期2" localSheetId="36">#REF!</definedName>
    <definedName name="生产期2" localSheetId="32">#REF!</definedName>
    <definedName name="生产期2" localSheetId="37">#REF!</definedName>
    <definedName name="生产期2" localSheetId="38">#REF!</definedName>
    <definedName name="生产期2" localSheetId="78">#REF!</definedName>
    <definedName name="生产期2" localSheetId="55">#REF!</definedName>
    <definedName name="生产期2" localSheetId="54">#REF!</definedName>
    <definedName name="生产期2" localSheetId="77">#REF!</definedName>
    <definedName name="生产期2" localSheetId="61">#REF!</definedName>
    <definedName name="生产期2" localSheetId="62">#REF!</definedName>
    <definedName name="生产期2" localSheetId="63">#REF!</definedName>
    <definedName name="生产期2" localSheetId="20">#REF!</definedName>
    <definedName name="生产期2" localSheetId="71">#REF!</definedName>
    <definedName name="生产期2" localSheetId="68">#REF!</definedName>
    <definedName name="生产期2" localSheetId="73">#REF!</definedName>
    <definedName name="生产期2" localSheetId="74">#REF!</definedName>
    <definedName name="生产期2" localSheetId="75">#REF!</definedName>
    <definedName name="生产期2" localSheetId="72">#REF!</definedName>
    <definedName name="生产期2" localSheetId="76">#REF!</definedName>
    <definedName name="生产期2" localSheetId="67">#REF!</definedName>
    <definedName name="生产期2" localSheetId="47">#REF!</definedName>
    <definedName name="生产期2" localSheetId="46">#REF!</definedName>
    <definedName name="生产期2" localSheetId="15">#REF!</definedName>
    <definedName name="生产期2" localSheetId="45">#REF!</definedName>
    <definedName name="生产期2" localSheetId="60">#REF!</definedName>
    <definedName name="生产期2" localSheetId="59">#REF!</definedName>
    <definedName name="生产期2" localSheetId="19">#REF!</definedName>
    <definedName name="生产期2" localSheetId="16">#REF!</definedName>
    <definedName name="生产期2" localSheetId="48">#REF!</definedName>
    <definedName name="生产期2" localSheetId="80">#REF!</definedName>
    <definedName name="生产期2" localSheetId="25">#REF!</definedName>
    <definedName name="生产期2" localSheetId="79">#REF!</definedName>
    <definedName name="生产期2" localSheetId="69">#REF!</definedName>
    <definedName name="生产期2" localSheetId="64">#REF!</definedName>
    <definedName name="生产期2" localSheetId="21">#REF!</definedName>
    <definedName name="生产期2" localSheetId="65">#REF!</definedName>
    <definedName name="生产期2" localSheetId="53">#REF!</definedName>
    <definedName name="生产期2" localSheetId="50">#REF!</definedName>
    <definedName name="生产期2" localSheetId="51">#REF!</definedName>
    <definedName name="生产期2" localSheetId="52">#REF!</definedName>
    <definedName name="生产期2" localSheetId="49">#REF!</definedName>
    <definedName name="生产期2" localSheetId="17">#REF!</definedName>
    <definedName name="生产期2" localSheetId="30">#REF!</definedName>
    <definedName name="生产期2" localSheetId="28">#REF!</definedName>
    <definedName name="生产期2" localSheetId="29">#REF!</definedName>
    <definedName name="生产期2" localSheetId="70">#REF!</definedName>
    <definedName name="生产期2">#REF!</definedName>
    <definedName name="生产期20" localSheetId="66">#REF!</definedName>
    <definedName name="生产期20" localSheetId="56">#REF!</definedName>
    <definedName name="生产期20" localSheetId="57">#REF!</definedName>
    <definedName name="生产期20" localSheetId="58">#REF!</definedName>
    <definedName name="生产期20" localSheetId="18">#REF!</definedName>
    <definedName name="生产期20" localSheetId="10">#REF!</definedName>
    <definedName name="生产期20" localSheetId="27">#REF!</definedName>
    <definedName name="生产期20" localSheetId="11">#REF!</definedName>
    <definedName name="生产期20" localSheetId="84">#REF!</definedName>
    <definedName name="生产期20" localSheetId="83">#REF!</definedName>
    <definedName name="生产期20" localSheetId="85">#REF!</definedName>
    <definedName name="生产期20" localSheetId="87">#REF!</definedName>
    <definedName name="生产期20" localSheetId="81">#REF!</definedName>
    <definedName name="生产期20" localSheetId="82">#REF!</definedName>
    <definedName name="生产期20" localSheetId="35">#REF!</definedName>
    <definedName name="生产期20" localSheetId="33">#REF!</definedName>
    <definedName name="生产期20" localSheetId="31">#REF!</definedName>
    <definedName name="生产期20" localSheetId="34">#REF!</definedName>
    <definedName name="生产期20" localSheetId="36">#REF!</definedName>
    <definedName name="生产期20" localSheetId="32">#REF!</definedName>
    <definedName name="生产期20" localSheetId="37">#REF!</definedName>
    <definedName name="生产期20" localSheetId="38">#REF!</definedName>
    <definedName name="生产期20" localSheetId="78">#REF!</definedName>
    <definedName name="生产期20" localSheetId="55">#REF!</definedName>
    <definedName name="生产期20" localSheetId="54">#REF!</definedName>
    <definedName name="生产期20" localSheetId="77">#REF!</definedName>
    <definedName name="生产期20" localSheetId="61">#REF!</definedName>
    <definedName name="生产期20" localSheetId="62">#REF!</definedName>
    <definedName name="生产期20" localSheetId="63">#REF!</definedName>
    <definedName name="生产期20" localSheetId="20">#REF!</definedName>
    <definedName name="生产期20" localSheetId="71">#REF!</definedName>
    <definedName name="生产期20" localSheetId="68">#REF!</definedName>
    <definedName name="生产期20" localSheetId="73">#REF!</definedName>
    <definedName name="生产期20" localSheetId="74">#REF!</definedName>
    <definedName name="生产期20" localSheetId="75">#REF!</definedName>
    <definedName name="生产期20" localSheetId="72">#REF!</definedName>
    <definedName name="生产期20" localSheetId="76">#REF!</definedName>
    <definedName name="生产期20" localSheetId="67">#REF!</definedName>
    <definedName name="生产期20" localSheetId="47">#REF!</definedName>
    <definedName name="生产期20" localSheetId="46">#REF!</definedName>
    <definedName name="生产期20" localSheetId="15">#REF!</definedName>
    <definedName name="生产期20" localSheetId="45">#REF!</definedName>
    <definedName name="生产期20" localSheetId="60">#REF!</definedName>
    <definedName name="生产期20" localSheetId="59">#REF!</definedName>
    <definedName name="生产期20" localSheetId="19">#REF!</definedName>
    <definedName name="生产期20" localSheetId="16">#REF!</definedName>
    <definedName name="生产期20" localSheetId="48">#REF!</definedName>
    <definedName name="生产期20" localSheetId="80">#REF!</definedName>
    <definedName name="生产期20" localSheetId="25">#REF!</definedName>
    <definedName name="生产期20" localSheetId="79">#REF!</definedName>
    <definedName name="生产期20" localSheetId="69">#REF!</definedName>
    <definedName name="生产期20" localSheetId="64">#REF!</definedName>
    <definedName name="生产期20" localSheetId="21">#REF!</definedName>
    <definedName name="生产期20" localSheetId="65">#REF!</definedName>
    <definedName name="生产期20" localSheetId="53">#REF!</definedName>
    <definedName name="生产期20" localSheetId="50">#REF!</definedName>
    <definedName name="生产期20" localSheetId="51">#REF!</definedName>
    <definedName name="生产期20" localSheetId="52">#REF!</definedName>
    <definedName name="生产期20" localSheetId="49">#REF!</definedName>
    <definedName name="生产期20" localSheetId="17">#REF!</definedName>
    <definedName name="生产期20" localSheetId="30">#REF!</definedName>
    <definedName name="生产期20" localSheetId="28">#REF!</definedName>
    <definedName name="生产期20" localSheetId="29">#REF!</definedName>
    <definedName name="生产期20" localSheetId="70">#REF!</definedName>
    <definedName name="生产期20">#REF!</definedName>
    <definedName name="生产期3" localSheetId="66">#REF!</definedName>
    <definedName name="生产期3" localSheetId="56">#REF!</definedName>
    <definedName name="生产期3" localSheetId="57">#REF!</definedName>
    <definedName name="生产期3" localSheetId="58">#REF!</definedName>
    <definedName name="生产期3" localSheetId="18">#REF!</definedName>
    <definedName name="生产期3" localSheetId="10">#REF!</definedName>
    <definedName name="生产期3" localSheetId="27">#REF!</definedName>
    <definedName name="生产期3" localSheetId="11">#REF!</definedName>
    <definedName name="生产期3" localSheetId="84">#REF!</definedName>
    <definedName name="生产期3" localSheetId="83">#REF!</definedName>
    <definedName name="生产期3" localSheetId="85">#REF!</definedName>
    <definedName name="生产期3" localSheetId="87">#REF!</definedName>
    <definedName name="生产期3" localSheetId="81">#REF!</definedName>
    <definedName name="生产期3" localSheetId="82">#REF!</definedName>
    <definedName name="生产期3" localSheetId="35">#REF!</definedName>
    <definedName name="生产期3" localSheetId="33">#REF!</definedName>
    <definedName name="生产期3" localSheetId="31">#REF!</definedName>
    <definedName name="生产期3" localSheetId="34">#REF!</definedName>
    <definedName name="生产期3" localSheetId="36">#REF!</definedName>
    <definedName name="生产期3" localSheetId="32">#REF!</definedName>
    <definedName name="生产期3" localSheetId="37">#REF!</definedName>
    <definedName name="生产期3" localSheetId="38">#REF!</definedName>
    <definedName name="生产期3" localSheetId="78">#REF!</definedName>
    <definedName name="生产期3" localSheetId="55">#REF!</definedName>
    <definedName name="生产期3" localSheetId="54">#REF!</definedName>
    <definedName name="生产期3" localSheetId="77">#REF!</definedName>
    <definedName name="生产期3" localSheetId="61">#REF!</definedName>
    <definedName name="生产期3" localSheetId="62">#REF!</definedName>
    <definedName name="生产期3" localSheetId="63">#REF!</definedName>
    <definedName name="生产期3" localSheetId="20">#REF!</definedName>
    <definedName name="生产期3" localSheetId="71">#REF!</definedName>
    <definedName name="生产期3" localSheetId="68">#REF!</definedName>
    <definedName name="生产期3" localSheetId="73">#REF!</definedName>
    <definedName name="生产期3" localSheetId="74">#REF!</definedName>
    <definedName name="生产期3" localSheetId="75">#REF!</definedName>
    <definedName name="生产期3" localSheetId="72">#REF!</definedName>
    <definedName name="生产期3" localSheetId="76">#REF!</definedName>
    <definedName name="生产期3" localSheetId="67">#REF!</definedName>
    <definedName name="生产期3" localSheetId="47">#REF!</definedName>
    <definedName name="生产期3" localSheetId="46">#REF!</definedName>
    <definedName name="生产期3" localSheetId="15">#REF!</definedName>
    <definedName name="生产期3" localSheetId="45">#REF!</definedName>
    <definedName name="生产期3" localSheetId="60">#REF!</definedName>
    <definedName name="生产期3" localSheetId="59">#REF!</definedName>
    <definedName name="生产期3" localSheetId="19">#REF!</definedName>
    <definedName name="生产期3" localSheetId="16">#REF!</definedName>
    <definedName name="生产期3" localSheetId="48">#REF!</definedName>
    <definedName name="生产期3" localSheetId="80">#REF!</definedName>
    <definedName name="生产期3" localSheetId="25">#REF!</definedName>
    <definedName name="生产期3" localSheetId="79">#REF!</definedName>
    <definedName name="生产期3" localSheetId="69">#REF!</definedName>
    <definedName name="生产期3" localSheetId="64">#REF!</definedName>
    <definedName name="生产期3" localSheetId="21">#REF!</definedName>
    <definedName name="生产期3" localSheetId="65">#REF!</definedName>
    <definedName name="生产期3" localSheetId="53">#REF!</definedName>
    <definedName name="生产期3" localSheetId="50">#REF!</definedName>
    <definedName name="生产期3" localSheetId="51">#REF!</definedName>
    <definedName name="生产期3" localSheetId="52">#REF!</definedName>
    <definedName name="生产期3" localSheetId="49">#REF!</definedName>
    <definedName name="生产期3" localSheetId="17">#REF!</definedName>
    <definedName name="生产期3" localSheetId="30">#REF!</definedName>
    <definedName name="生产期3" localSheetId="28">#REF!</definedName>
    <definedName name="生产期3" localSheetId="29">#REF!</definedName>
    <definedName name="生产期3" localSheetId="70">#REF!</definedName>
    <definedName name="生产期3">#REF!</definedName>
    <definedName name="生产期4" localSheetId="66">#REF!</definedName>
    <definedName name="生产期4" localSheetId="56">#REF!</definedName>
    <definedName name="生产期4" localSheetId="57">#REF!</definedName>
    <definedName name="生产期4" localSheetId="58">#REF!</definedName>
    <definedName name="生产期4" localSheetId="18">#REF!</definedName>
    <definedName name="生产期4" localSheetId="10">#REF!</definedName>
    <definedName name="生产期4" localSheetId="27">#REF!</definedName>
    <definedName name="生产期4" localSheetId="11">#REF!</definedName>
    <definedName name="生产期4" localSheetId="84">#REF!</definedName>
    <definedName name="生产期4" localSheetId="83">#REF!</definedName>
    <definedName name="生产期4" localSheetId="85">#REF!</definedName>
    <definedName name="生产期4" localSheetId="87">#REF!</definedName>
    <definedName name="生产期4" localSheetId="81">#REF!</definedName>
    <definedName name="生产期4" localSheetId="82">#REF!</definedName>
    <definedName name="生产期4" localSheetId="35">#REF!</definedName>
    <definedName name="生产期4" localSheetId="33">#REF!</definedName>
    <definedName name="生产期4" localSheetId="31">#REF!</definedName>
    <definedName name="生产期4" localSheetId="34">#REF!</definedName>
    <definedName name="生产期4" localSheetId="36">#REF!</definedName>
    <definedName name="生产期4" localSheetId="32">#REF!</definedName>
    <definedName name="生产期4" localSheetId="37">#REF!</definedName>
    <definedName name="生产期4" localSheetId="38">#REF!</definedName>
    <definedName name="生产期4" localSheetId="78">#REF!</definedName>
    <definedName name="生产期4" localSheetId="55">#REF!</definedName>
    <definedName name="生产期4" localSheetId="54">#REF!</definedName>
    <definedName name="生产期4" localSheetId="77">#REF!</definedName>
    <definedName name="生产期4" localSheetId="61">#REF!</definedName>
    <definedName name="生产期4" localSheetId="62">#REF!</definedName>
    <definedName name="生产期4" localSheetId="63">#REF!</definedName>
    <definedName name="生产期4" localSheetId="20">#REF!</definedName>
    <definedName name="生产期4" localSheetId="71">#REF!</definedName>
    <definedName name="生产期4" localSheetId="68">#REF!</definedName>
    <definedName name="生产期4" localSheetId="73">#REF!</definedName>
    <definedName name="生产期4" localSheetId="74">#REF!</definedName>
    <definedName name="生产期4" localSheetId="75">#REF!</definedName>
    <definedName name="生产期4" localSheetId="72">#REF!</definedName>
    <definedName name="生产期4" localSheetId="76">#REF!</definedName>
    <definedName name="生产期4" localSheetId="67">#REF!</definedName>
    <definedName name="生产期4" localSheetId="47">#REF!</definedName>
    <definedName name="生产期4" localSheetId="46">#REF!</definedName>
    <definedName name="生产期4" localSheetId="15">#REF!</definedName>
    <definedName name="生产期4" localSheetId="45">#REF!</definedName>
    <definedName name="生产期4" localSheetId="60">#REF!</definedName>
    <definedName name="生产期4" localSheetId="59">#REF!</definedName>
    <definedName name="生产期4" localSheetId="19">#REF!</definedName>
    <definedName name="生产期4" localSheetId="16">#REF!</definedName>
    <definedName name="生产期4" localSheetId="48">#REF!</definedName>
    <definedName name="生产期4" localSheetId="80">#REF!</definedName>
    <definedName name="生产期4" localSheetId="25">#REF!</definedName>
    <definedName name="生产期4" localSheetId="79">#REF!</definedName>
    <definedName name="生产期4" localSheetId="69">#REF!</definedName>
    <definedName name="生产期4" localSheetId="64">#REF!</definedName>
    <definedName name="生产期4" localSheetId="21">#REF!</definedName>
    <definedName name="生产期4" localSheetId="65">#REF!</definedName>
    <definedName name="生产期4" localSheetId="53">#REF!</definedName>
    <definedName name="生产期4" localSheetId="50">#REF!</definedName>
    <definedName name="生产期4" localSheetId="51">#REF!</definedName>
    <definedName name="生产期4" localSheetId="52">#REF!</definedName>
    <definedName name="生产期4" localSheetId="49">#REF!</definedName>
    <definedName name="生产期4" localSheetId="17">#REF!</definedName>
    <definedName name="生产期4" localSheetId="30">#REF!</definedName>
    <definedName name="生产期4" localSheetId="28">#REF!</definedName>
    <definedName name="生产期4" localSheetId="29">#REF!</definedName>
    <definedName name="生产期4" localSheetId="70">#REF!</definedName>
    <definedName name="生产期4">#REF!</definedName>
    <definedName name="生产期5" localSheetId="66">#REF!</definedName>
    <definedName name="生产期5" localSheetId="56">#REF!</definedName>
    <definedName name="生产期5" localSheetId="57">#REF!</definedName>
    <definedName name="生产期5" localSheetId="58">#REF!</definedName>
    <definedName name="生产期5" localSheetId="18">#REF!</definedName>
    <definedName name="生产期5" localSheetId="10">#REF!</definedName>
    <definedName name="生产期5" localSheetId="27">#REF!</definedName>
    <definedName name="生产期5" localSheetId="11">#REF!</definedName>
    <definedName name="生产期5" localSheetId="84">#REF!</definedName>
    <definedName name="生产期5" localSheetId="83">#REF!</definedName>
    <definedName name="生产期5" localSheetId="85">#REF!</definedName>
    <definedName name="生产期5" localSheetId="87">#REF!</definedName>
    <definedName name="生产期5" localSheetId="81">#REF!</definedName>
    <definedName name="生产期5" localSheetId="82">#REF!</definedName>
    <definedName name="生产期5" localSheetId="35">#REF!</definedName>
    <definedName name="生产期5" localSheetId="33">#REF!</definedName>
    <definedName name="生产期5" localSheetId="31">#REF!</definedName>
    <definedName name="生产期5" localSheetId="34">#REF!</definedName>
    <definedName name="生产期5" localSheetId="36">#REF!</definedName>
    <definedName name="生产期5" localSheetId="32">#REF!</definedName>
    <definedName name="生产期5" localSheetId="37">#REF!</definedName>
    <definedName name="生产期5" localSheetId="38">#REF!</definedName>
    <definedName name="生产期5" localSheetId="78">#REF!</definedName>
    <definedName name="生产期5" localSheetId="55">#REF!</definedName>
    <definedName name="生产期5" localSheetId="54">#REF!</definedName>
    <definedName name="生产期5" localSheetId="77">#REF!</definedName>
    <definedName name="生产期5" localSheetId="61">#REF!</definedName>
    <definedName name="生产期5" localSheetId="62">#REF!</definedName>
    <definedName name="生产期5" localSheetId="63">#REF!</definedName>
    <definedName name="生产期5" localSheetId="20">#REF!</definedName>
    <definedName name="生产期5" localSheetId="71">#REF!</definedName>
    <definedName name="生产期5" localSheetId="68">#REF!</definedName>
    <definedName name="生产期5" localSheetId="73">#REF!</definedName>
    <definedName name="生产期5" localSheetId="74">#REF!</definedName>
    <definedName name="生产期5" localSheetId="75">#REF!</definedName>
    <definedName name="生产期5" localSheetId="72">#REF!</definedName>
    <definedName name="生产期5" localSheetId="76">#REF!</definedName>
    <definedName name="生产期5" localSheetId="67">#REF!</definedName>
    <definedName name="生产期5" localSheetId="47">#REF!</definedName>
    <definedName name="生产期5" localSheetId="46">#REF!</definedName>
    <definedName name="生产期5" localSheetId="15">#REF!</definedName>
    <definedName name="生产期5" localSheetId="45">#REF!</definedName>
    <definedName name="生产期5" localSheetId="60">#REF!</definedName>
    <definedName name="生产期5" localSheetId="59">#REF!</definedName>
    <definedName name="生产期5" localSheetId="19">#REF!</definedName>
    <definedName name="生产期5" localSheetId="16">#REF!</definedName>
    <definedName name="生产期5" localSheetId="48">#REF!</definedName>
    <definedName name="生产期5" localSheetId="80">#REF!</definedName>
    <definedName name="生产期5" localSheetId="25">#REF!</definedName>
    <definedName name="生产期5" localSheetId="79">#REF!</definedName>
    <definedName name="生产期5" localSheetId="69">#REF!</definedName>
    <definedName name="生产期5" localSheetId="64">#REF!</definedName>
    <definedName name="生产期5" localSheetId="21">#REF!</definedName>
    <definedName name="生产期5" localSheetId="65">#REF!</definedName>
    <definedName name="生产期5" localSheetId="53">#REF!</definedName>
    <definedName name="生产期5" localSheetId="50">#REF!</definedName>
    <definedName name="生产期5" localSheetId="51">#REF!</definedName>
    <definedName name="生产期5" localSheetId="52">#REF!</definedName>
    <definedName name="生产期5" localSheetId="49">#REF!</definedName>
    <definedName name="生产期5" localSheetId="17">#REF!</definedName>
    <definedName name="生产期5" localSheetId="30">#REF!</definedName>
    <definedName name="生产期5" localSheetId="28">#REF!</definedName>
    <definedName name="生产期5" localSheetId="29">#REF!</definedName>
    <definedName name="生产期5" localSheetId="70">#REF!</definedName>
    <definedName name="生产期5">#REF!</definedName>
    <definedName name="生产期6" localSheetId="66">#REF!</definedName>
    <definedName name="生产期6" localSheetId="56">#REF!</definedName>
    <definedName name="生产期6" localSheetId="57">#REF!</definedName>
    <definedName name="生产期6" localSheetId="58">#REF!</definedName>
    <definedName name="生产期6" localSheetId="18">#REF!</definedName>
    <definedName name="生产期6" localSheetId="10">#REF!</definedName>
    <definedName name="生产期6" localSheetId="27">#REF!</definedName>
    <definedName name="生产期6" localSheetId="11">#REF!</definedName>
    <definedName name="生产期6" localSheetId="84">#REF!</definedName>
    <definedName name="生产期6" localSheetId="83">#REF!</definedName>
    <definedName name="生产期6" localSheetId="85">#REF!</definedName>
    <definedName name="生产期6" localSheetId="87">#REF!</definedName>
    <definedName name="生产期6" localSheetId="81">#REF!</definedName>
    <definedName name="生产期6" localSheetId="82">#REF!</definedName>
    <definedName name="生产期6" localSheetId="35">#REF!</definedName>
    <definedName name="生产期6" localSheetId="33">#REF!</definedName>
    <definedName name="生产期6" localSheetId="31">#REF!</definedName>
    <definedName name="生产期6" localSheetId="34">#REF!</definedName>
    <definedName name="生产期6" localSheetId="36">#REF!</definedName>
    <definedName name="生产期6" localSheetId="32">#REF!</definedName>
    <definedName name="生产期6" localSheetId="37">#REF!</definedName>
    <definedName name="生产期6" localSheetId="38">#REF!</definedName>
    <definedName name="生产期6" localSheetId="78">#REF!</definedName>
    <definedName name="生产期6" localSheetId="55">#REF!</definedName>
    <definedName name="生产期6" localSheetId="54">#REF!</definedName>
    <definedName name="生产期6" localSheetId="77">#REF!</definedName>
    <definedName name="生产期6" localSheetId="61">#REF!</definedName>
    <definedName name="生产期6" localSheetId="62">#REF!</definedName>
    <definedName name="生产期6" localSheetId="63">#REF!</definedName>
    <definedName name="生产期6" localSheetId="20">#REF!</definedName>
    <definedName name="生产期6" localSheetId="71">#REF!</definedName>
    <definedName name="生产期6" localSheetId="68">#REF!</definedName>
    <definedName name="生产期6" localSheetId="73">#REF!</definedName>
    <definedName name="生产期6" localSheetId="74">#REF!</definedName>
    <definedName name="生产期6" localSheetId="75">#REF!</definedName>
    <definedName name="生产期6" localSheetId="72">#REF!</definedName>
    <definedName name="生产期6" localSheetId="76">#REF!</definedName>
    <definedName name="生产期6" localSheetId="67">#REF!</definedName>
    <definedName name="生产期6" localSheetId="47">#REF!</definedName>
    <definedName name="生产期6" localSheetId="46">#REF!</definedName>
    <definedName name="生产期6" localSheetId="15">#REF!</definedName>
    <definedName name="生产期6" localSheetId="45">#REF!</definedName>
    <definedName name="生产期6" localSheetId="60">#REF!</definedName>
    <definedName name="生产期6" localSheetId="59">#REF!</definedName>
    <definedName name="生产期6" localSheetId="19">#REF!</definedName>
    <definedName name="生产期6" localSheetId="16">#REF!</definedName>
    <definedName name="生产期6" localSheetId="48">#REF!</definedName>
    <definedName name="生产期6" localSheetId="80">#REF!</definedName>
    <definedName name="生产期6" localSheetId="25">#REF!</definedName>
    <definedName name="生产期6" localSheetId="79">#REF!</definedName>
    <definedName name="生产期6" localSheetId="69">#REF!</definedName>
    <definedName name="生产期6" localSheetId="64">#REF!</definedName>
    <definedName name="生产期6" localSheetId="21">#REF!</definedName>
    <definedName name="生产期6" localSheetId="65">#REF!</definedName>
    <definedName name="生产期6" localSheetId="53">#REF!</definedName>
    <definedName name="生产期6" localSheetId="50">#REF!</definedName>
    <definedName name="生产期6" localSheetId="51">#REF!</definedName>
    <definedName name="生产期6" localSheetId="52">#REF!</definedName>
    <definedName name="生产期6" localSheetId="49">#REF!</definedName>
    <definedName name="生产期6" localSheetId="17">#REF!</definedName>
    <definedName name="生产期6" localSheetId="30">#REF!</definedName>
    <definedName name="生产期6" localSheetId="28">#REF!</definedName>
    <definedName name="生产期6" localSheetId="29">#REF!</definedName>
    <definedName name="生产期6" localSheetId="70">#REF!</definedName>
    <definedName name="生产期6">#REF!</definedName>
    <definedName name="生产期7" localSheetId="66">#REF!</definedName>
    <definedName name="生产期7" localSheetId="56">#REF!</definedName>
    <definedName name="生产期7" localSheetId="57">#REF!</definedName>
    <definedName name="生产期7" localSheetId="58">#REF!</definedName>
    <definedName name="生产期7" localSheetId="18">#REF!</definedName>
    <definedName name="生产期7" localSheetId="10">#REF!</definedName>
    <definedName name="生产期7" localSheetId="27">#REF!</definedName>
    <definedName name="生产期7" localSheetId="11">#REF!</definedName>
    <definedName name="生产期7" localSheetId="84">#REF!</definedName>
    <definedName name="生产期7" localSheetId="83">#REF!</definedName>
    <definedName name="生产期7" localSheetId="85">#REF!</definedName>
    <definedName name="生产期7" localSheetId="87">#REF!</definedName>
    <definedName name="生产期7" localSheetId="81">#REF!</definedName>
    <definedName name="生产期7" localSheetId="82">#REF!</definedName>
    <definedName name="生产期7" localSheetId="35">#REF!</definedName>
    <definedName name="生产期7" localSheetId="33">#REF!</definedName>
    <definedName name="生产期7" localSheetId="31">#REF!</definedName>
    <definedName name="生产期7" localSheetId="34">#REF!</definedName>
    <definedName name="生产期7" localSheetId="36">#REF!</definedName>
    <definedName name="生产期7" localSheetId="32">#REF!</definedName>
    <definedName name="生产期7" localSheetId="37">#REF!</definedName>
    <definedName name="生产期7" localSheetId="38">#REF!</definedName>
    <definedName name="生产期7" localSheetId="78">#REF!</definedName>
    <definedName name="生产期7" localSheetId="55">#REF!</definedName>
    <definedName name="生产期7" localSheetId="54">#REF!</definedName>
    <definedName name="生产期7" localSheetId="77">#REF!</definedName>
    <definedName name="生产期7" localSheetId="61">#REF!</definedName>
    <definedName name="生产期7" localSheetId="62">#REF!</definedName>
    <definedName name="生产期7" localSheetId="63">#REF!</definedName>
    <definedName name="生产期7" localSheetId="20">#REF!</definedName>
    <definedName name="生产期7" localSheetId="71">#REF!</definedName>
    <definedName name="生产期7" localSheetId="68">#REF!</definedName>
    <definedName name="生产期7" localSheetId="73">#REF!</definedName>
    <definedName name="生产期7" localSheetId="74">#REF!</definedName>
    <definedName name="生产期7" localSheetId="75">#REF!</definedName>
    <definedName name="生产期7" localSheetId="72">#REF!</definedName>
    <definedName name="生产期7" localSheetId="76">#REF!</definedName>
    <definedName name="生产期7" localSheetId="67">#REF!</definedName>
    <definedName name="生产期7" localSheetId="47">#REF!</definedName>
    <definedName name="生产期7" localSheetId="46">#REF!</definedName>
    <definedName name="生产期7" localSheetId="15">#REF!</definedName>
    <definedName name="生产期7" localSheetId="45">#REF!</definedName>
    <definedName name="生产期7" localSheetId="60">#REF!</definedName>
    <definedName name="生产期7" localSheetId="59">#REF!</definedName>
    <definedName name="生产期7" localSheetId="19">#REF!</definedName>
    <definedName name="生产期7" localSheetId="16">#REF!</definedName>
    <definedName name="生产期7" localSheetId="48">#REF!</definedName>
    <definedName name="生产期7" localSheetId="80">#REF!</definedName>
    <definedName name="生产期7" localSheetId="25">#REF!</definedName>
    <definedName name="生产期7" localSheetId="79">#REF!</definedName>
    <definedName name="生产期7" localSheetId="69">#REF!</definedName>
    <definedName name="生产期7" localSheetId="64">#REF!</definedName>
    <definedName name="生产期7" localSheetId="21">#REF!</definedName>
    <definedName name="生产期7" localSheetId="65">#REF!</definedName>
    <definedName name="生产期7" localSheetId="53">#REF!</definedName>
    <definedName name="生产期7" localSheetId="50">#REF!</definedName>
    <definedName name="生产期7" localSheetId="51">#REF!</definedName>
    <definedName name="生产期7" localSheetId="52">#REF!</definedName>
    <definedName name="生产期7" localSheetId="49">#REF!</definedName>
    <definedName name="生产期7" localSheetId="17">#REF!</definedName>
    <definedName name="生产期7" localSheetId="30">#REF!</definedName>
    <definedName name="生产期7" localSheetId="28">#REF!</definedName>
    <definedName name="生产期7" localSheetId="29">#REF!</definedName>
    <definedName name="生产期7" localSheetId="70">#REF!</definedName>
    <definedName name="生产期7">#REF!</definedName>
    <definedName name="生产期8" localSheetId="66">#REF!</definedName>
    <definedName name="生产期8" localSheetId="56">#REF!</definedName>
    <definedName name="生产期8" localSheetId="57">#REF!</definedName>
    <definedName name="生产期8" localSheetId="58">#REF!</definedName>
    <definedName name="生产期8" localSheetId="18">#REF!</definedName>
    <definedName name="生产期8" localSheetId="10">#REF!</definedName>
    <definedName name="生产期8" localSheetId="27">#REF!</definedName>
    <definedName name="生产期8" localSheetId="11">#REF!</definedName>
    <definedName name="生产期8" localSheetId="84">#REF!</definedName>
    <definedName name="生产期8" localSheetId="83">#REF!</definedName>
    <definedName name="生产期8" localSheetId="85">#REF!</definedName>
    <definedName name="生产期8" localSheetId="87">#REF!</definedName>
    <definedName name="生产期8" localSheetId="81">#REF!</definedName>
    <definedName name="生产期8" localSheetId="82">#REF!</definedName>
    <definedName name="生产期8" localSheetId="35">#REF!</definedName>
    <definedName name="生产期8" localSheetId="33">#REF!</definedName>
    <definedName name="生产期8" localSheetId="31">#REF!</definedName>
    <definedName name="生产期8" localSheetId="34">#REF!</definedName>
    <definedName name="生产期8" localSheetId="36">#REF!</definedName>
    <definedName name="生产期8" localSheetId="32">#REF!</definedName>
    <definedName name="生产期8" localSheetId="37">#REF!</definedName>
    <definedName name="生产期8" localSheetId="38">#REF!</definedName>
    <definedName name="生产期8" localSheetId="78">#REF!</definedName>
    <definedName name="生产期8" localSheetId="55">#REF!</definedName>
    <definedName name="生产期8" localSheetId="54">#REF!</definedName>
    <definedName name="生产期8" localSheetId="77">#REF!</definedName>
    <definedName name="生产期8" localSheetId="61">#REF!</definedName>
    <definedName name="生产期8" localSheetId="62">#REF!</definedName>
    <definedName name="生产期8" localSheetId="63">#REF!</definedName>
    <definedName name="生产期8" localSheetId="20">#REF!</definedName>
    <definedName name="生产期8" localSheetId="71">#REF!</definedName>
    <definedName name="生产期8" localSheetId="68">#REF!</definedName>
    <definedName name="生产期8" localSheetId="73">#REF!</definedName>
    <definedName name="生产期8" localSheetId="74">#REF!</definedName>
    <definedName name="生产期8" localSheetId="75">#REF!</definedName>
    <definedName name="生产期8" localSheetId="72">#REF!</definedName>
    <definedName name="生产期8" localSheetId="76">#REF!</definedName>
    <definedName name="生产期8" localSheetId="67">#REF!</definedName>
    <definedName name="生产期8" localSheetId="47">#REF!</definedName>
    <definedName name="生产期8" localSheetId="46">#REF!</definedName>
    <definedName name="生产期8" localSheetId="15">#REF!</definedName>
    <definedName name="生产期8" localSheetId="45">#REF!</definedName>
    <definedName name="生产期8" localSheetId="60">#REF!</definedName>
    <definedName name="生产期8" localSheetId="59">#REF!</definedName>
    <definedName name="生产期8" localSheetId="19">#REF!</definedName>
    <definedName name="生产期8" localSheetId="16">#REF!</definedName>
    <definedName name="生产期8" localSheetId="48">#REF!</definedName>
    <definedName name="生产期8" localSheetId="80">#REF!</definedName>
    <definedName name="生产期8" localSheetId="25">#REF!</definedName>
    <definedName name="生产期8" localSheetId="79">#REF!</definedName>
    <definedName name="生产期8" localSheetId="69">#REF!</definedName>
    <definedName name="生产期8" localSheetId="64">#REF!</definedName>
    <definedName name="生产期8" localSheetId="21">#REF!</definedName>
    <definedName name="生产期8" localSheetId="65">#REF!</definedName>
    <definedName name="生产期8" localSheetId="53">#REF!</definedName>
    <definedName name="生产期8" localSheetId="50">#REF!</definedName>
    <definedName name="生产期8" localSheetId="51">#REF!</definedName>
    <definedName name="生产期8" localSheetId="52">#REF!</definedName>
    <definedName name="生产期8" localSheetId="49">#REF!</definedName>
    <definedName name="生产期8" localSheetId="17">#REF!</definedName>
    <definedName name="生产期8" localSheetId="30">#REF!</definedName>
    <definedName name="生产期8" localSheetId="28">#REF!</definedName>
    <definedName name="生产期8" localSheetId="29">#REF!</definedName>
    <definedName name="生产期8" localSheetId="70">#REF!</definedName>
    <definedName name="生产期8">#REF!</definedName>
    <definedName name="生产期9" localSheetId="66">#REF!</definedName>
    <definedName name="生产期9" localSheetId="56">#REF!</definedName>
    <definedName name="生产期9" localSheetId="57">#REF!</definedName>
    <definedName name="生产期9" localSheetId="58">#REF!</definedName>
    <definedName name="生产期9" localSheetId="18">#REF!</definedName>
    <definedName name="生产期9" localSheetId="10">#REF!</definedName>
    <definedName name="生产期9" localSheetId="27">#REF!</definedName>
    <definedName name="生产期9" localSheetId="11">#REF!</definedName>
    <definedName name="生产期9" localSheetId="84">#REF!</definedName>
    <definedName name="生产期9" localSheetId="83">#REF!</definedName>
    <definedName name="生产期9" localSheetId="85">#REF!</definedName>
    <definedName name="生产期9" localSheetId="87">#REF!</definedName>
    <definedName name="生产期9" localSheetId="81">#REF!</definedName>
    <definedName name="生产期9" localSheetId="82">#REF!</definedName>
    <definedName name="生产期9" localSheetId="35">#REF!</definedName>
    <definedName name="生产期9" localSheetId="33">#REF!</definedName>
    <definedName name="生产期9" localSheetId="31">#REF!</definedName>
    <definedName name="生产期9" localSheetId="34">#REF!</definedName>
    <definedName name="生产期9" localSheetId="36">#REF!</definedName>
    <definedName name="生产期9" localSheetId="32">#REF!</definedName>
    <definedName name="生产期9" localSheetId="37">#REF!</definedName>
    <definedName name="生产期9" localSheetId="38">#REF!</definedName>
    <definedName name="生产期9" localSheetId="78">#REF!</definedName>
    <definedName name="生产期9" localSheetId="55">#REF!</definedName>
    <definedName name="生产期9" localSheetId="54">#REF!</definedName>
    <definedName name="生产期9" localSheetId="77">#REF!</definedName>
    <definedName name="生产期9" localSheetId="61">#REF!</definedName>
    <definedName name="生产期9" localSheetId="62">#REF!</definedName>
    <definedName name="生产期9" localSheetId="63">#REF!</definedName>
    <definedName name="生产期9" localSheetId="20">#REF!</definedName>
    <definedName name="生产期9" localSheetId="71">#REF!</definedName>
    <definedName name="生产期9" localSheetId="68">#REF!</definedName>
    <definedName name="生产期9" localSheetId="73">#REF!</definedName>
    <definedName name="生产期9" localSheetId="74">#REF!</definedName>
    <definedName name="生产期9" localSheetId="75">#REF!</definedName>
    <definedName name="生产期9" localSheetId="72">#REF!</definedName>
    <definedName name="生产期9" localSheetId="76">#REF!</definedName>
    <definedName name="生产期9" localSheetId="67">#REF!</definedName>
    <definedName name="生产期9" localSheetId="47">#REF!</definedName>
    <definedName name="生产期9" localSheetId="46">#REF!</definedName>
    <definedName name="生产期9" localSheetId="15">#REF!</definedName>
    <definedName name="生产期9" localSheetId="45">#REF!</definedName>
    <definedName name="生产期9" localSheetId="60">#REF!</definedName>
    <definedName name="生产期9" localSheetId="59">#REF!</definedName>
    <definedName name="生产期9" localSheetId="19">#REF!</definedName>
    <definedName name="生产期9" localSheetId="16">#REF!</definedName>
    <definedName name="生产期9" localSheetId="48">#REF!</definedName>
    <definedName name="生产期9" localSheetId="80">#REF!</definedName>
    <definedName name="生产期9" localSheetId="25">#REF!</definedName>
    <definedName name="生产期9" localSheetId="79">#REF!</definedName>
    <definedName name="生产期9" localSheetId="69">#REF!</definedName>
    <definedName name="生产期9" localSheetId="64">#REF!</definedName>
    <definedName name="生产期9" localSheetId="21">#REF!</definedName>
    <definedName name="生产期9" localSheetId="65">#REF!</definedName>
    <definedName name="生产期9" localSheetId="53">#REF!</definedName>
    <definedName name="生产期9" localSheetId="50">#REF!</definedName>
    <definedName name="生产期9" localSheetId="51">#REF!</definedName>
    <definedName name="生产期9" localSheetId="52">#REF!</definedName>
    <definedName name="生产期9" localSheetId="49">#REF!</definedName>
    <definedName name="生产期9" localSheetId="17">#REF!</definedName>
    <definedName name="生产期9" localSheetId="30">#REF!</definedName>
    <definedName name="生产期9" localSheetId="28">#REF!</definedName>
    <definedName name="生产期9" localSheetId="29">#REF!</definedName>
    <definedName name="生产期9" localSheetId="70">#REF!</definedName>
    <definedName name="生产期9">#REF!</definedName>
    <definedName name="体制上解" localSheetId="66">#REF!</definedName>
    <definedName name="体制上解" localSheetId="56">#REF!</definedName>
    <definedName name="体制上解" localSheetId="57">#REF!</definedName>
    <definedName name="体制上解" localSheetId="58">#REF!</definedName>
    <definedName name="体制上解" localSheetId="18">#REF!</definedName>
    <definedName name="体制上解" localSheetId="10">#REF!</definedName>
    <definedName name="体制上解" localSheetId="27">#REF!</definedName>
    <definedName name="体制上解" localSheetId="11">#REF!</definedName>
    <definedName name="体制上解" localSheetId="84">#REF!</definedName>
    <definedName name="体制上解" localSheetId="83">#REF!</definedName>
    <definedName name="体制上解" localSheetId="85">#REF!</definedName>
    <definedName name="体制上解" localSheetId="87">#REF!</definedName>
    <definedName name="体制上解" localSheetId="81">#REF!</definedName>
    <definedName name="体制上解" localSheetId="82">#REF!</definedName>
    <definedName name="体制上解" localSheetId="35">#REF!</definedName>
    <definedName name="体制上解" localSheetId="33">#REF!</definedName>
    <definedName name="体制上解" localSheetId="31">#REF!</definedName>
    <definedName name="体制上解" localSheetId="34">#REF!</definedName>
    <definedName name="体制上解" localSheetId="36">#REF!</definedName>
    <definedName name="体制上解" localSheetId="32">#REF!</definedName>
    <definedName name="体制上解" localSheetId="37">#REF!</definedName>
    <definedName name="体制上解" localSheetId="38">#REF!</definedName>
    <definedName name="体制上解" localSheetId="78">#REF!</definedName>
    <definedName name="体制上解" localSheetId="55">#REF!</definedName>
    <definedName name="体制上解" localSheetId="54">#REF!</definedName>
    <definedName name="体制上解" localSheetId="77">#REF!</definedName>
    <definedName name="体制上解" localSheetId="61">#REF!</definedName>
    <definedName name="体制上解" localSheetId="62">#REF!</definedName>
    <definedName name="体制上解" localSheetId="63">#REF!</definedName>
    <definedName name="体制上解" localSheetId="20">#REF!</definedName>
    <definedName name="体制上解" localSheetId="71">#REF!</definedName>
    <definedName name="体制上解" localSheetId="68">#REF!</definedName>
    <definedName name="体制上解" localSheetId="73">#REF!</definedName>
    <definedName name="体制上解" localSheetId="74">#REF!</definedName>
    <definedName name="体制上解" localSheetId="75">#REF!</definedName>
    <definedName name="体制上解" localSheetId="72">#REF!</definedName>
    <definedName name="体制上解" localSheetId="76">#REF!</definedName>
    <definedName name="体制上解" localSheetId="67">#REF!</definedName>
    <definedName name="体制上解" localSheetId="47">#REF!</definedName>
    <definedName name="体制上解" localSheetId="46">#REF!</definedName>
    <definedName name="体制上解" localSheetId="15">#REF!</definedName>
    <definedName name="体制上解" localSheetId="45">#REF!</definedName>
    <definedName name="体制上解" localSheetId="60">#REF!</definedName>
    <definedName name="体制上解" localSheetId="59">#REF!</definedName>
    <definedName name="体制上解" localSheetId="19">#REF!</definedName>
    <definedName name="体制上解" localSheetId="16">#REF!</definedName>
    <definedName name="体制上解" localSheetId="48">#REF!</definedName>
    <definedName name="体制上解" localSheetId="80">#REF!</definedName>
    <definedName name="体制上解" localSheetId="25">#REF!</definedName>
    <definedName name="体制上解" localSheetId="79">#REF!</definedName>
    <definedName name="体制上解" localSheetId="69">#REF!</definedName>
    <definedName name="体制上解" localSheetId="64">#REF!</definedName>
    <definedName name="体制上解" localSheetId="21">#REF!</definedName>
    <definedName name="体制上解" localSheetId="65">#REF!</definedName>
    <definedName name="体制上解" localSheetId="53">#REF!</definedName>
    <definedName name="体制上解" localSheetId="50">#REF!</definedName>
    <definedName name="体制上解" localSheetId="51">#REF!</definedName>
    <definedName name="体制上解" localSheetId="52">#REF!</definedName>
    <definedName name="体制上解" localSheetId="49">#REF!</definedName>
    <definedName name="体制上解" localSheetId="17">#REF!</definedName>
    <definedName name="体制上解" localSheetId="30">#REF!</definedName>
    <definedName name="体制上解" localSheetId="28">#REF!</definedName>
    <definedName name="体制上解" localSheetId="29">#REF!</definedName>
    <definedName name="体制上解" localSheetId="70">#REF!</definedName>
    <definedName name="体制上解">#REF!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<sst xmlns="http://schemas.openxmlformats.org/spreadsheetml/2006/main" count="8669" uniqueCount="2106">
  <si>
    <t>附件：</t>
  </si>
  <si>
    <t>2018年度龙岩经开区（高新区）部门预算公开目录</t>
  </si>
  <si>
    <t>一、部门预算公开说明范本及附表</t>
  </si>
  <si>
    <t>归属级次</t>
  </si>
  <si>
    <t>1、</t>
  </si>
  <si>
    <t>2018年度龙岩经开区（高新区）部门预算说明</t>
  </si>
  <si>
    <t>省、市、县</t>
  </si>
  <si>
    <t>2、</t>
  </si>
  <si>
    <t>表一：2018年度龙岩经开区（高新区）收支预算总表</t>
  </si>
  <si>
    <t>3、</t>
  </si>
  <si>
    <t>表二：2018年度龙岩经开区（高新区）收入预算总表</t>
  </si>
  <si>
    <t>4、</t>
  </si>
  <si>
    <t>表三：2018年度龙岩经开区（高新区）支出预算总表</t>
  </si>
  <si>
    <t>5、</t>
  </si>
  <si>
    <t>表四：2018年度龙岩经开区（高新区）财政拨款收支预算总表</t>
  </si>
  <si>
    <t>6、</t>
  </si>
  <si>
    <t>表五：2018年度龙岩经开区（高新区）一般公共预算拨款支出预算表</t>
  </si>
  <si>
    <t>7、</t>
  </si>
  <si>
    <t>表六：2018年度龙岩经开区（高新区）政府性基金拨款支出预算表</t>
  </si>
  <si>
    <t>8、</t>
  </si>
  <si>
    <t>表七：2018年度龙岩经开区（高新区）一般公共预算支出经济分类情况表</t>
  </si>
  <si>
    <t>9、</t>
  </si>
  <si>
    <t>表八：2018年度龙岩经开区（高新区）一般公共预算基本支出经济分类情况表</t>
  </si>
  <si>
    <t>10、</t>
  </si>
  <si>
    <t>表九：2018年度龙岩经开区（高新区）一般公共预算“三公”经费支出预算表</t>
  </si>
  <si>
    <t>11、</t>
  </si>
  <si>
    <t>表十：2018年度龙岩经开区（高新区）部门专项资金管理清单目录</t>
  </si>
  <si>
    <t>省</t>
  </si>
  <si>
    <t>12、</t>
  </si>
  <si>
    <t>表十一：2018年度龙岩经开区（高新区）部门业务费绩效目标表</t>
  </si>
  <si>
    <t>13、</t>
  </si>
  <si>
    <t>表十二：2018年度龙岩经开区（高新区）度专项资金绩效目标表</t>
  </si>
  <si>
    <t>表一</t>
  </si>
  <si>
    <t>2018年度龙岩经开区（高新区）收支预算总表</t>
  </si>
  <si>
    <t>单位：万元</t>
  </si>
  <si>
    <t>收    入</t>
  </si>
  <si>
    <t>支    出</t>
  </si>
  <si>
    <t>收入项目类别</t>
  </si>
  <si>
    <t>预算数</t>
  </si>
  <si>
    <t>支出项目类别</t>
  </si>
  <si>
    <t>一、一般公共预算拨款</t>
  </si>
  <si>
    <t>一、基本支出</t>
  </si>
  <si>
    <t>二、基金预算财政拨款</t>
  </si>
  <si>
    <t xml:space="preserve">     人员支出</t>
  </si>
  <si>
    <t>三、财政专户拨款</t>
  </si>
  <si>
    <t xml:space="preserve">     对个人和家庭补助支出</t>
  </si>
  <si>
    <t>四、单位其他收入</t>
  </si>
  <si>
    <t xml:space="preserve">     公用支出</t>
  </si>
  <si>
    <t>五、单位结余结转资金</t>
  </si>
  <si>
    <t>二、项目支出</t>
  </si>
  <si>
    <t>收入合计</t>
  </si>
  <si>
    <t>支出合计</t>
  </si>
  <si>
    <t>表二</t>
  </si>
  <si>
    <t>2018年度龙岩经开区（高新区）收入预算总表</t>
  </si>
  <si>
    <t>单位编码</t>
  </si>
  <si>
    <t>单位名称</t>
  </si>
  <si>
    <t>资金来源</t>
  </si>
  <si>
    <t>总计</t>
  </si>
  <si>
    <t>一般公共预算拨款</t>
  </si>
  <si>
    <t>基金预算拨款</t>
  </si>
  <si>
    <t>财政专户拨款</t>
  </si>
  <si>
    <t>单位结余结转资金</t>
  </si>
  <si>
    <t>单位其它收入</t>
  </si>
  <si>
    <t>**</t>
  </si>
  <si>
    <t>101001</t>
  </si>
  <si>
    <t>龙岩经济技术开发区（龙岩高新区）管理委员会</t>
  </si>
  <si>
    <t>表三</t>
  </si>
  <si>
    <t>2018年度龙岩经开区（高新区）支出预算总表</t>
  </si>
  <si>
    <t>科目编码</t>
  </si>
  <si>
    <t>科目名称</t>
  </si>
  <si>
    <t>合计</t>
  </si>
  <si>
    <t>人员支出</t>
  </si>
  <si>
    <t>对个人和家庭的补助支出</t>
  </si>
  <si>
    <t>公用支出</t>
  </si>
  <si>
    <t>项目支出</t>
  </si>
  <si>
    <t>行政运行</t>
  </si>
  <si>
    <t>一般行政管理事务</t>
  </si>
  <si>
    <t>专项业务活动</t>
  </si>
  <si>
    <t>专项统计业务</t>
  </si>
  <si>
    <t>专项普查活动</t>
  </si>
  <si>
    <t>其他统计信息事务支出</t>
  </si>
  <si>
    <t>信息化建设</t>
  </si>
  <si>
    <t>财政委托业务支出</t>
  </si>
  <si>
    <t>其他财政事务支出</t>
  </si>
  <si>
    <t>协税护税</t>
  </si>
  <si>
    <t>其他税收事务支出</t>
  </si>
  <si>
    <t>大案要案查处</t>
  </si>
  <si>
    <t>其他纪检监察事务支出</t>
  </si>
  <si>
    <t>对外贸易管理</t>
  </si>
  <si>
    <t>招商引资</t>
  </si>
  <si>
    <t>其他商贸事务支出</t>
  </si>
  <si>
    <t>其他群众团体事务支出</t>
  </si>
  <si>
    <t>其他共产党事务支出</t>
  </si>
  <si>
    <t>其他一般公共服务支出(项)</t>
  </si>
  <si>
    <t>消防</t>
  </si>
  <si>
    <t>其他普通教育支出</t>
  </si>
  <si>
    <t>科技奖励</t>
  </si>
  <si>
    <t>其他科学技术支出</t>
  </si>
  <si>
    <t>事业单位离退休</t>
  </si>
  <si>
    <t>其他环境保护管理事务支出</t>
  </si>
  <si>
    <t>水体</t>
  </si>
  <si>
    <t>城管执法</t>
  </si>
  <si>
    <t>城乡社区环境卫生(项)</t>
  </si>
  <si>
    <t>建设市场管理与监督(项)</t>
  </si>
  <si>
    <t>其他扶贫支出</t>
  </si>
  <si>
    <t>对村级一事一议补助</t>
  </si>
  <si>
    <t>公共交通运营补助</t>
  </si>
  <si>
    <t>其他建筑业支出</t>
  </si>
  <si>
    <t>其他安全生产监管支出</t>
  </si>
  <si>
    <t>科技型中小企业技术创新基金</t>
  </si>
  <si>
    <t>中小企业发展专项</t>
  </si>
  <si>
    <t>其他支持中小企业发展和管理支出</t>
  </si>
  <si>
    <t>国土资源规划及管理</t>
  </si>
  <si>
    <t>其他国土资源事务支出</t>
  </si>
  <si>
    <t>基础测绘</t>
  </si>
  <si>
    <t xml:space="preserve">  预备费</t>
  </si>
  <si>
    <t>其他支出(项)</t>
  </si>
  <si>
    <t>地方政府一般债券付息支出</t>
  </si>
  <si>
    <t xml:space="preserve">    地方政府一般债务发行费用支出</t>
  </si>
  <si>
    <t>备注：1.本表公开到功能分类科目的项级科目。2.各部门在依法公开部门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</si>
  <si>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表四</t>
  </si>
  <si>
    <t>2018年度龙岩经开区（高新区）财政拨款收支预算总表</t>
  </si>
  <si>
    <t xml:space="preserve">    人员支出</t>
  </si>
  <si>
    <t xml:space="preserve">    对个人和家庭补助支出</t>
  </si>
  <si>
    <t xml:space="preserve">    公用支出</t>
  </si>
  <si>
    <t>表五</t>
  </si>
  <si>
    <t>2018年度龙岩经开区（高新区）一般公共预算拨款支出预算表</t>
  </si>
  <si>
    <t>其中：</t>
  </si>
  <si>
    <t>基本支出</t>
  </si>
  <si>
    <t xml:space="preserve">  一般公共服务支出</t>
  </si>
  <si>
    <t xml:space="preserve">    政府办公厅(室)及相关机构事务</t>
  </si>
  <si>
    <t xml:space="preserve">      行政运行</t>
  </si>
  <si>
    <t xml:space="preserve">      一般行政管理事务</t>
  </si>
  <si>
    <t xml:space="preserve">      机关服务</t>
  </si>
  <si>
    <t xml:space="preserve">      专项服务</t>
  </si>
  <si>
    <t xml:space="preserve">      专项业务活动</t>
  </si>
  <si>
    <t xml:space="preserve">      政务公开审批</t>
  </si>
  <si>
    <t xml:space="preserve">      事业运行</t>
  </si>
  <si>
    <t xml:space="preserve">      其他政府办公厅(室)及相关机构事务支出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</si>
  <si>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</si>
  <si>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</si>
  <si>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</si>
  <si>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</si>
  <si>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</si>
  <si>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</si>
  <si>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</si>
  <si>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</si>
  <si>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</si>
  <si>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</si>
  <si>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</si>
  <si>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</si>
  <si>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</si>
  <si>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</si>
  <si>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</si>
  <si>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</si>
  <si>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税务登记证及发票管理</t>
  </si>
  <si>
    <t xml:space="preserve">      代扣代收代征税款手续费</t>
  </si>
  <si>
    <t xml:space="preserve">      税务宣传</t>
  </si>
  <si>
    <t xml:space="preserve">      协税护税</t>
  </si>
  <si>
    <t xml:space="preserve">      其他税收事务支出</t>
  </si>
  <si>
    <t xml:space="preserve">    纪检监察事务</t>
  </si>
  <si>
    <t xml:space="preserve">      大案要案查处</t>
  </si>
  <si>
    <t xml:space="preserve">      派驻派出机构</t>
  </si>
  <si>
    <t xml:space="preserve">      中央巡视</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</si>
  <si>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</si>
  <si>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</si>
  <si>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</si>
  <si>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</si>
  <si>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</si>
  <si>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</si>
  <si>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</si>
  <si>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</si>
  <si>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其他档案事务支出</t>
  </si>
  <si>
    <t xml:space="preserve">    群众团体事务</t>
  </si>
  <si>
    <t xml:space="preserve">      厂务公开</t>
  </si>
  <si>
    <t xml:space="preserve">      工会疗养休养</t>
  </si>
  <si>
    <t xml:space="preserve">      其他群众团体事务支出</t>
  </si>
  <si>
    <t xml:space="preserve">    其他共产党事务支出</t>
  </si>
  <si>
    <t xml:space="preserve">      其他共产党事务支出</t>
  </si>
  <si>
    <t xml:space="preserve">    其他一般公共服务支出(款)</t>
  </si>
  <si>
    <t xml:space="preserve">      国家赔偿费用支出</t>
  </si>
  <si>
    <t xml:space="preserve">      其他一般公共服务支出(项)</t>
  </si>
  <si>
    <t xml:space="preserve">  公共安全支出</t>
  </si>
  <si>
    <t xml:space="preserve">    武装警察</t>
  </si>
  <si>
    <t xml:space="preserve">      内卫</t>
  </si>
  <si>
    <t xml:space="preserve">      边防</t>
  </si>
  <si>
    <t xml:space="preserve">      消防</t>
  </si>
  <si>
    <t xml:space="preserve">      警卫</t>
  </si>
  <si>
    <t xml:space="preserve">      黄金</t>
  </si>
  <si>
    <t xml:space="preserve">      森林</t>
  </si>
  <si>
    <t xml:space="preserve">      水电</t>
  </si>
  <si>
    <t xml:space="preserve">      交通</t>
  </si>
  <si>
    <t xml:space="preserve">      其他武装警察支出</t>
  </si>
  <si>
    <t xml:space="preserve">  教育支出</t>
  </si>
  <si>
    <t xml:space="preserve">    普通教育</t>
  </si>
  <si>
    <t xml:space="preserve">      其他普通教育支出</t>
  </si>
  <si>
    <t xml:space="preserve">  科学技术支出</t>
  </si>
  <si>
    <t xml:space="preserve">    其他科学技术支出</t>
  </si>
  <si>
    <t xml:space="preserve">      科技奖励</t>
  </si>
  <si>
    <t xml:space="preserve">      核应急</t>
  </si>
  <si>
    <t xml:space="preserve">      转制科研机构</t>
  </si>
  <si>
    <t xml:space="preserve">      其他科学技术支出</t>
  </si>
  <si>
    <t xml:space="preserve">  社会保障和就业支出</t>
  </si>
  <si>
    <t xml:space="preserve">    行政事业单位离退休</t>
  </si>
  <si>
    <t xml:space="preserve">      归口管理的行政单位离退休</t>
  </si>
  <si>
    <t xml:space="preserve">      事业单位离退休</t>
  </si>
  <si>
    <t xml:space="preserve">      离退休人员管理机构</t>
  </si>
  <si>
    <t xml:space="preserve">      未归口管理的行政单位离退休</t>
  </si>
  <si>
    <t xml:space="preserve">      机关事业单位基本养老保险缴费支出</t>
  </si>
  <si>
    <t xml:space="preserve">      机关事业单位职业年金缴费支出</t>
  </si>
  <si>
    <t xml:space="preserve">      对机关事业单位基本养老保险基金的补助</t>
  </si>
  <si>
    <t xml:space="preserve">      其他行政事业单位离退休支出</t>
  </si>
  <si>
    <t xml:space="preserve">  节能环保支出</t>
  </si>
  <si>
    <t xml:space="preserve">    环境保护管理事务</t>
  </si>
  <si>
    <t xml:space="preserve">      其他环境保护管理事务支出</t>
  </si>
  <si>
    <t xml:space="preserve">    污染防治</t>
  </si>
  <si>
    <t xml:space="preserve">      大气</t>
  </si>
  <si>
    <t xml:space="preserve">      水体</t>
  </si>
  <si>
    <t xml:space="preserve">      噪声</t>
  </si>
  <si>
    <t xml:space="preserve">  城乡社区支出</t>
  </si>
  <si>
    <t xml:space="preserve">    城乡社区管理事务</t>
  </si>
  <si>
    <t xml:space="preserve">      城管执法</t>
  </si>
  <si>
    <t xml:space="preserve">      工程建设标准规范编制与监管</t>
  </si>
  <si>
    <t xml:space="preserve">    城乡社区环境卫生(款)</t>
  </si>
  <si>
    <t xml:space="preserve">      城乡社区环境卫生(项)</t>
  </si>
  <si>
    <t xml:space="preserve">    建设市场管理与监督(款)</t>
  </si>
  <si>
    <t xml:space="preserve">      建设市场管理与监督(项)</t>
  </si>
  <si>
    <t xml:space="preserve">  农林水支出</t>
  </si>
  <si>
    <t xml:space="preserve">    扶贫</t>
  </si>
  <si>
    <t xml:space="preserve">      其他扶贫支出</t>
  </si>
  <si>
    <t xml:space="preserve">    农村综合改革</t>
  </si>
  <si>
    <t xml:space="preserve">      对村级一事一议补助</t>
  </si>
  <si>
    <t xml:space="preserve">      国有农场办社会职能改革补助</t>
  </si>
  <si>
    <t xml:space="preserve">  交通运输支出</t>
  </si>
  <si>
    <t xml:space="preserve">    其他交通运输支出(款)</t>
  </si>
  <si>
    <t xml:space="preserve">      公共交通运营补助</t>
  </si>
  <si>
    <t xml:space="preserve">      其他交通运输支出(项)</t>
  </si>
  <si>
    <t xml:space="preserve">  资源勘探信息等支出</t>
  </si>
  <si>
    <t xml:space="preserve">    建筑业</t>
  </si>
  <si>
    <t xml:space="preserve">      其他建筑业支出</t>
  </si>
  <si>
    <t xml:space="preserve">    安全生产监管</t>
  </si>
  <si>
    <t xml:space="preserve">      国务院安委会专项</t>
  </si>
  <si>
    <t xml:space="preserve">      安全监管监察专项</t>
  </si>
  <si>
    <t xml:space="preserve">      应急救援支出</t>
  </si>
  <si>
    <t xml:space="preserve">      煤炭安全</t>
  </si>
  <si>
    <t xml:space="preserve">      其他安全生产监管支出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</si>
  <si>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</si>
  <si>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</si>
  <si>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</si>
  <si>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</si>
  <si>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国土海洋气象等支出</t>
  </si>
  <si>
    <t xml:space="preserve">    国土资源事务</t>
  </si>
  <si>
    <t xml:space="preserve">      国土资源规划及管理</t>
  </si>
  <si>
    <t xml:space="preserve">      土地资源调查</t>
  </si>
  <si>
    <t xml:space="preserve">      地质勘查基金(周转金)支出</t>
  </si>
  <si>
    <t xml:space="preserve">      其他国土资源事务支出</t>
  </si>
  <si>
    <t xml:space="preserve">    测绘事务</t>
  </si>
  <si>
    <t xml:space="preserve">      基础测绘</t>
  </si>
  <si>
    <t xml:space="preserve">      航空摄影</t>
  </si>
  <si>
    <t xml:space="preserve">      测绘工程建设</t>
  </si>
  <si>
    <t xml:space="preserve">      其他测绘事务支出</t>
  </si>
  <si>
    <t xml:space="preserve">  其他支出(类)</t>
  </si>
  <si>
    <t xml:space="preserve">    其他支出(款)</t>
  </si>
  <si>
    <t xml:space="preserve">      其他支出(项)</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</si>
  <si>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</si>
  <si>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</si>
  <si>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</si>
  <si>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</si>
  <si>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</si>
  <si>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</si>
  <si>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</si>
  <si>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</si>
  <si>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</si>
  <si>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</si>
  <si>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</si>
  <si>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备注：本表公开到政府支出功能分类项级科目。</t>
  </si>
  <si>
    <t>表六</t>
  </si>
  <si>
    <t>2018年度龙岩经开区（高新区）政府性基金拨款支出预算表</t>
  </si>
  <si>
    <t>无</t>
  </si>
  <si>
    <t>备注：1.本表公开到政府支出功能分类项级科目。</t>
  </si>
  <si>
    <t xml:space="preserve">      2.没有数据的单位应当列出空表并说明。</t>
  </si>
  <si>
    <t>表七</t>
  </si>
  <si>
    <t>2018年度龙岩经开区（高新区）一般公共预算支出经济分类情况表</t>
  </si>
  <si>
    <t>合         计</t>
  </si>
  <si>
    <t/>
  </si>
  <si>
    <t>301</t>
  </si>
  <si>
    <t>工资福利支出</t>
  </si>
  <si>
    <t>302</t>
  </si>
  <si>
    <t>商品和服务支出</t>
  </si>
  <si>
    <t>303</t>
  </si>
  <si>
    <t>对个人和家庭的补助</t>
  </si>
  <si>
    <t>307</t>
  </si>
  <si>
    <t>债务利息及费用支出</t>
  </si>
  <si>
    <t>309</t>
  </si>
  <si>
    <t>资本性支出（基本建设）</t>
  </si>
  <si>
    <t>310</t>
  </si>
  <si>
    <t>资本性支出</t>
  </si>
  <si>
    <t>311</t>
  </si>
  <si>
    <t>对企业补助（基本建设）</t>
  </si>
  <si>
    <t>312</t>
  </si>
  <si>
    <t>对企业补助</t>
  </si>
  <si>
    <t>313</t>
  </si>
  <si>
    <t>对社会保障基金补助</t>
  </si>
  <si>
    <t>399</t>
  </si>
  <si>
    <t>其他支出</t>
  </si>
  <si>
    <t>表八</t>
  </si>
  <si>
    <t>2018年度龙岩经开区（高新区）一般公共预算基本支出经济分类情况表</t>
  </si>
  <si>
    <t>科目编码</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</si>
  <si>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</si>
  <si>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</si>
  <si>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</si>
  <si>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</si>
  <si>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</si>
  <si>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</si>
  <si>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</si>
  <si>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</si>
  <si>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</si>
  <si>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</si>
  <si>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</si>
  <si>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</si>
  <si>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</si>
  <si>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</si>
  <si>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</si>
  <si>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</si>
  <si>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</si>
  <si>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</si>
  <si>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</si>
  <si>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</si>
  <si>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</si>
  <si>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</si>
  <si>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</si>
  <si>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</si>
  <si>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</si>
  <si>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</si>
  <si>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</si>
  <si>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</si>
  <si>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</si>
  <si>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</si>
  <si>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</si>
  <si>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</si>
  <si>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</si>
  <si>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</si>
  <si>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</si>
  <si>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</si>
  <si>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</si>
  <si>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</si>
  <si>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</si>
  <si>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</si>
  <si>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</si>
  <si>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</si>
  <si>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</si>
  <si>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</si>
  <si>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</si>
  <si>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</si>
  <si>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</si>
  <si>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</si>
  <si>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</si>
  <si>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</si>
  <si>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</si>
  <si>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</si>
  <si>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</si>
  <si>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</si>
  <si>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</si>
  <si>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</si>
  <si>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</si>
  <si>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</si>
  <si>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</si>
  <si>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</si>
  <si>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</si>
  <si>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</si>
  <si>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</si>
  <si>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</si>
  <si>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</si>
  <si>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</si>
  <si>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</si>
  <si>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</si>
  <si>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</si>
  <si>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</si>
  <si>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</si>
  <si>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</si>
  <si>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</si>
  <si>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</si>
  <si>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</si>
  <si>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</si>
  <si>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</si>
  <si>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</si>
  <si>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</si>
  <si>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</si>
  <si>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</si>
  <si>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</si>
  <si>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</si>
  <si>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</si>
  <si>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</si>
  <si>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</si>
  <si>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</si>
  <si>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</si>
  <si>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</si>
  <si>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</si>
  <si>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</si>
  <si>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</si>
  <si>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</si>
  <si>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</si>
  <si>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</si>
  <si>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</si>
  <si>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</si>
  <si>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</si>
  <si>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</si>
  <si>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</si>
  <si>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</si>
  <si>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其他对个人和家庭的补助</t>
  </si>
  <si>
    <t>30701</t>
  </si>
  <si>
    <t>国内债务付息</t>
  </si>
  <si>
    <t>30702</t>
  </si>
  <si>
    <t>国外债务付息</t>
  </si>
  <si>
    <t>30703</t>
  </si>
  <si>
    <t>国内债务发行费用</t>
  </si>
  <si>
    <t>30704</t>
  </si>
  <si>
    <t>国外债务发行费用</t>
  </si>
  <si>
    <t>30901</t>
  </si>
  <si>
    <t>房屋建筑物购建</t>
  </si>
  <si>
    <t>30902</t>
  </si>
  <si>
    <t>办公设备购置</t>
  </si>
  <si>
    <t>30903</t>
  </si>
  <si>
    <t>专用设备购置</t>
  </si>
  <si>
    <t>30905</t>
  </si>
  <si>
    <t>基础设施建设</t>
  </si>
  <si>
    <t>30906</t>
  </si>
  <si>
    <t>大型修缮</t>
  </si>
  <si>
    <t>30907</t>
  </si>
  <si>
    <t>信息网络及软件购置更新</t>
  </si>
  <si>
    <t>30908</t>
  </si>
  <si>
    <t>物资储备</t>
  </si>
  <si>
    <t>30913</t>
  </si>
  <si>
    <t>公务用车购置</t>
  </si>
  <si>
    <t>30919</t>
  </si>
  <si>
    <t>其他交通工具购置</t>
  </si>
  <si>
    <t>30921</t>
  </si>
  <si>
    <t>文物和陈列品购置</t>
  </si>
  <si>
    <t>30922</t>
  </si>
  <si>
    <t>无形资产购置</t>
  </si>
  <si>
    <t>30999</t>
  </si>
  <si>
    <t>其他基本建设支出</t>
  </si>
  <si>
    <t>31001</t>
  </si>
  <si>
    <t>31002</t>
  </si>
  <si>
    <t>31003</t>
  </si>
  <si>
    <t>31005</t>
  </si>
  <si>
    <t>31006</t>
  </si>
  <si>
    <t>31007</t>
  </si>
  <si>
    <t>31008</t>
  </si>
  <si>
    <t>31009</t>
  </si>
  <si>
    <t>土地补偿</t>
  </si>
  <si>
    <t>31010</t>
  </si>
  <si>
    <t>安置补助</t>
  </si>
  <si>
    <t>31011</t>
  </si>
  <si>
    <t>地上附着物和青苗补偿</t>
  </si>
  <si>
    <t>31012</t>
  </si>
  <si>
    <t xml:space="preserve">
拆迁补偿
</t>
  </si>
  <si>
    <t>31013</t>
  </si>
  <si>
    <t>31019</t>
  </si>
  <si>
    <t>31021</t>
  </si>
  <si>
    <t>31022</t>
  </si>
  <si>
    <t>31099</t>
  </si>
  <si>
    <t>其他资本性支出</t>
  </si>
  <si>
    <t>31101</t>
  </si>
  <si>
    <t>资本金注入</t>
  </si>
  <si>
    <t>31199</t>
  </si>
  <si>
    <t>其他对企业补助</t>
  </si>
  <si>
    <t>31201</t>
  </si>
  <si>
    <t>31203</t>
  </si>
  <si>
    <t>政府投资基金股权投资</t>
  </si>
  <si>
    <t>31204</t>
  </si>
  <si>
    <t>费用补贴</t>
  </si>
  <si>
    <t>31205</t>
  </si>
  <si>
    <t>利息补贴</t>
  </si>
  <si>
    <t>31299</t>
  </si>
  <si>
    <t>31302</t>
  </si>
  <si>
    <t>对社会保险基金补助</t>
  </si>
  <si>
    <t>31303</t>
  </si>
  <si>
    <t>补充全国社会保障基金</t>
  </si>
  <si>
    <t>39906</t>
  </si>
  <si>
    <t>赠与</t>
  </si>
  <si>
    <t>39907</t>
  </si>
  <si>
    <t>国家赔偿费用支出</t>
  </si>
  <si>
    <t>39908</t>
  </si>
  <si>
    <t>对民间非营利组织和群众性自治组织补贴</t>
  </si>
  <si>
    <t>39999</t>
  </si>
  <si>
    <t>表九</t>
  </si>
  <si>
    <t>2018年度龙岩经开区（高新区）一般公共预算“三公”经费支出预算表</t>
  </si>
  <si>
    <t>项目</t>
  </si>
  <si>
    <t>1、因公出国（境）费用</t>
  </si>
  <si>
    <t>2、公务接待费</t>
  </si>
  <si>
    <t>3、公务用车购置及运行费</t>
  </si>
  <si>
    <t>其中：（1）公务用车运行费</t>
  </si>
  <si>
    <t xml:space="preserve">      （2）公务用车购置费</t>
  </si>
  <si>
    <t>备注：本表不能留空，没有金额必须标零或写无，并备注说明“本单位无一般公共预算安排的三公经费支出”。</t>
  </si>
  <si>
    <t>表十</t>
  </si>
  <si>
    <t>2018年度龙岩经开区（高新区）部门专项资金管理清单目录</t>
  </si>
  <si>
    <t>主管部门名称</t>
  </si>
  <si>
    <t>专项资金立项项目名称</t>
  </si>
  <si>
    <t>立项依据</t>
  </si>
  <si>
    <t>执行年限</t>
  </si>
  <si>
    <t>实施规划</t>
  </si>
  <si>
    <t>总体绩效目标</t>
  </si>
  <si>
    <t>支出级次</t>
  </si>
  <si>
    <t>资金拼盘</t>
  </si>
  <si>
    <t>资金分配办法及支出标准</t>
  </si>
  <si>
    <t>小计</t>
  </si>
  <si>
    <t>一般公共财政预算</t>
  </si>
  <si>
    <t>政府性基金预算</t>
  </si>
  <si>
    <t>综合办公室</t>
  </si>
  <si>
    <t>三公经费</t>
  </si>
  <si>
    <t>根据岩委办发〔2017〕20号、龙开办〔2016〕76号、龙财外〔2015〕34号文件</t>
  </si>
  <si>
    <t>是指政府部门人员因公出国（境）经费、公务车购置及运行费、公务接待费产生的“三公经费”
无</t>
  </si>
  <si>
    <t>与2017年度相比节省开支</t>
  </si>
  <si>
    <t>部门发展性项目支出</t>
  </si>
  <si>
    <t>根据龙财行〔2017〕51号、龙开财[2017]208号文件</t>
  </si>
  <si>
    <t>，主要用于日常工作会议。按相关规定，控制会议的规模、数量、会期及标准。</t>
  </si>
  <si>
    <t>按照文件精神，充分运用电视电话、网络视频等现代信息技术手段，降低会议成本，提高会议效率。</t>
  </si>
  <si>
    <t>宣传费用</t>
  </si>
  <si>
    <t xml:space="preserve"> 根据管委会与闽西日报、龙岩电视台签订的合同 、及党群工作部与龙岩市恒峰电子工程有限公签订合同</t>
  </si>
  <si>
    <t>与新闻媒体合作经费、户外宣传经费、网络宣传、文明城市宣传经费等</t>
  </si>
  <si>
    <t>为宣传工作提供最新时讯信息和经验交流的平台，有效促进闽西文化的实时、有效传播。并为企业建立便捷的宣传渠道，服务企业发展。</t>
  </si>
  <si>
    <t>办公场所费用</t>
  </si>
  <si>
    <t>根据管委会与龙岩市经济技术开发区建设发展有限公司、龙岩市驰远工贸有限公司签订的租赁合同</t>
  </si>
  <si>
    <t>驰远彩印办公楼、综合服务大楼、职工服务中心大楼租金</t>
  </si>
  <si>
    <t>构建一个良好的工作环境，可以提升单位的整体形象和市场的影响力，这是单位进一步稳定经营环境，吸引更多人才的必备手段。</t>
  </si>
  <si>
    <t>党群工作部</t>
  </si>
  <si>
    <t>共青团活动经费</t>
  </si>
  <si>
    <t>团岩委办〔2016〕27号；团岩委办〔2017〕41号</t>
  </si>
  <si>
    <t>做好共青团常规性工作，举办各类志愿服务活动</t>
  </si>
  <si>
    <t>继续做好国家级文明城市及省级文明单位而举办的各类活动</t>
  </si>
  <si>
    <t>文明办经费</t>
  </si>
  <si>
    <t>闽委文明办〔2017〕13号；岩文明办〔2016〕77号；龙开委〔2016〕128号</t>
  </si>
  <si>
    <t xml:space="preserve">继续做好国家级文明城市及省级文明单位举办各类活动 </t>
  </si>
  <si>
    <t>妇委会经费</t>
  </si>
  <si>
    <t>闽妇〔2016〕21号</t>
  </si>
  <si>
    <t>做好开发区机关及企业女职工服务工作</t>
  </si>
  <si>
    <t>更好地开展“三八”节妇女活动</t>
  </si>
  <si>
    <t>关工委经费</t>
  </si>
  <si>
    <t>岩委办发〔2017〕32号</t>
  </si>
  <si>
    <t>做好开发区机关及企业职工下一代成长工作</t>
  </si>
  <si>
    <t>更好的做好开发区机关及企业职工下一代成长工作</t>
  </si>
  <si>
    <t>党建工作经费</t>
  </si>
  <si>
    <t>根据市委组织部文件通知落实</t>
  </si>
  <si>
    <t>慰问困难党员；“七一”表彰优秀共产党员、优秀党务工作者及基层党组织；党员及党务工作干部培训</t>
  </si>
  <si>
    <t>更好地开展党建工作</t>
  </si>
  <si>
    <t>慰问经费</t>
  </si>
  <si>
    <t xml:space="preserve"> 领导呈批件</t>
  </si>
  <si>
    <t xml:space="preserve"> 继续做好辖区派出所、驻军部队的慰问</t>
  </si>
  <si>
    <t>驻村干部安家费及补助</t>
  </si>
  <si>
    <t xml:space="preserve"> 岩委组通[2017]79号、80号</t>
  </si>
  <si>
    <t xml:space="preserve"> 第五批市派驻村党员干部任职补助</t>
  </si>
  <si>
    <t>更好的开展驻村工作</t>
  </si>
  <si>
    <t>综治</t>
  </si>
  <si>
    <t>龙经管委【2010】128号</t>
  </si>
  <si>
    <t>继续做好辖区内综治维稳工作和举办各类宣传活动</t>
  </si>
  <si>
    <t>经济发展局</t>
  </si>
  <si>
    <t>“三上”企业奖励</t>
  </si>
  <si>
    <t xml:space="preserve"> 《龙岩经济技术开发区（龙岩高新区）提高“三上”企业统计数据质量奖励办法（试行）》（龙经管委〔2016〕34号）</t>
  </si>
  <si>
    <t>根据《龙岩经济技术开发区（龙岩高新区）提高“三上”企业统计数据质量奖励办法（试行）》（龙经管委〔2016〕34号）文件精神拨付。</t>
  </si>
  <si>
    <t>促进“三上”企业发展</t>
  </si>
  <si>
    <t>招商引资工作经费</t>
  </si>
  <si>
    <t>《龙岩经开区（高新区）党工委 管委会2018年招商引资工作方案》（龙开委[2017]143号）；每年由市发改委牵头，各县（市、区）组织相关企业参加中国·海峡项目成果交易会（简称“6·18”)</t>
  </si>
  <si>
    <t>一般招商经费10万元；“6·18”经费20万元。</t>
  </si>
  <si>
    <t>完成招商任务；组织企业参加“6·18”</t>
  </si>
  <si>
    <t>培育限上商贸企业奖励</t>
  </si>
  <si>
    <t xml:space="preserve">《关于印发2016年龙岩经济技术开发区（龙岩高新区）促进商贸流通及服务业加快发展的激励政策》（龙经管委[2016]220号） </t>
  </si>
  <si>
    <t>新上限上商贸企业奖励资金</t>
  </si>
  <si>
    <t>促进企业发展</t>
  </si>
  <si>
    <t>培育“福建政统网”入驻企业及发布信息奖励</t>
  </si>
  <si>
    <t xml:space="preserve"> 培育“福建政统网”入驻企业及发布信息</t>
  </si>
  <si>
    <t>编制我区产为发展规划、服务业发展规划及相关课题调研</t>
  </si>
  <si>
    <t>根据党政联席会议纪要2016[20]号，编制我区相关产业规划</t>
  </si>
  <si>
    <t>编制我区产业发展规划、服务业发展规划、及相关课题调研</t>
  </si>
  <si>
    <t>编制我区产业发展规划、服务业发展规划、完成相关课题调研</t>
  </si>
  <si>
    <t>科技局</t>
  </si>
  <si>
    <t>科技专项经费</t>
  </si>
  <si>
    <t xml:space="preserve"> 龙岩经济技术开发区 龙岩高新区技术产业开发区招商引资项目管理暂行办法、龙岩市人民政府关于印发培育科技小巨人领军企业实施方案（2016-2020）的通知</t>
  </si>
  <si>
    <t>.高新技术企业新增9家，复审4家，计奖励金160万元；知识产权经费（包括专利奖励）300万元；科技小巨人领军企业新增8家，计奖励金100万元；其他政策性奖励200万元</t>
  </si>
  <si>
    <t>保证政策能够真正落地符合企业发展需求帮助企业科技技术改革、各项科技专项资金及能够时到位。</t>
  </si>
  <si>
    <t>商务局</t>
  </si>
  <si>
    <t xml:space="preserve"> 参照新罗区年招商工作经费预算300万元</t>
  </si>
  <si>
    <t>参照新罗区年招商工作经费预算300万元，主要用于外出招商，参加“9.8”“11.8”等投洽会，接待外商费用</t>
  </si>
  <si>
    <t>按年初工作安排，确保财政下达的经费100%投入到招商引资工作中所需经费</t>
  </si>
  <si>
    <t>项目策划费用</t>
  </si>
  <si>
    <t>参照市项目中心，2018年计划新策划项目45个，按策划一个项目（主要是编制项目建议书或可研报告）2万元预算</t>
  </si>
  <si>
    <t>参照市项目中心，2018年计划新策划项目45个，按策划一个项目（主要是编制项目建议书或可研报告）2万元预算，共计90万元。</t>
  </si>
  <si>
    <t>按年初工作安排，确保财政下达的经费100%投入到项目策划工作所需经费中</t>
  </si>
  <si>
    <t>扶持外贸出口企业专项补助金</t>
  </si>
  <si>
    <t>根据龙岩经开区（高新区）党政联席会议纪要〔2017〕15号文件要求，按2017年出口补助标准1美元补助0.025人民币预算，计补助资金1000万元人民币。</t>
  </si>
  <si>
    <t>按年初工作安排，确保财政下达的经费100%投入到扶持外贸出口企业所需经费中</t>
  </si>
  <si>
    <t>投资促进中心</t>
  </si>
  <si>
    <t>招商工作经费</t>
  </si>
  <si>
    <t xml:space="preserve"> 按龙开委﹝2017﹞143号文通知具体目标任务分解表</t>
  </si>
  <si>
    <t xml:space="preserve"> 按2017年龙岩经济技术开发区商务局的招商工作经费预算参考，用于外出招商，参加“6.18”“9.8”“11.8”等投洽会，以及前往长三角、珠三角等招商，接待外商等费用。</t>
  </si>
  <si>
    <t>按年度工作安排，确保财政下达的经费100%投入到招商工作经费中。</t>
  </si>
  <si>
    <t>住建局</t>
  </si>
  <si>
    <t>市政经费</t>
  </si>
  <si>
    <t xml:space="preserve"> 根据《绿地养护合同》、《路灯设施日常运行及维护承包合同》、《道路清扫保洁服务承包合同》、《市政维护承包合同》等</t>
  </si>
  <si>
    <t xml:space="preserve"> 根据《绿地养护合同》、《路灯设施日常运行及维护承包合同》、《道路清扫保洁服务承包合同》、《市政维护承包合同》等合同</t>
  </si>
  <si>
    <t>按年初工作安排，确保市政维护工作顺利进行</t>
  </si>
  <si>
    <t>永定工程质量安全监督代管费</t>
  </si>
  <si>
    <t xml:space="preserve"> 《关于请求拨付建设工程质量监督工作经费的报告》由领导批示</t>
  </si>
  <si>
    <t>加强工程质量安全监督，做有质量的工作。</t>
  </si>
  <si>
    <t>公共交通补助费用</t>
  </si>
  <si>
    <t xml:space="preserve"> 根据管委会与公共交通有限公司签订交通运营协议书</t>
  </si>
  <si>
    <t>通勤车、201公交车等</t>
  </si>
  <si>
    <t>全年公交车运营正常运转</t>
  </si>
  <si>
    <t>建筑业企业奖励</t>
  </si>
  <si>
    <t xml:space="preserve"> 根据《关于扶持建筑业持续健康发展若干意见的通知》（龙经管委〔2016〕224号文件）</t>
  </si>
  <si>
    <t>资质奖励、引入总部企业奖励、创优树品牌奖励、引进外地建筑企业奖励、企业所得税奖励等</t>
  </si>
  <si>
    <t>实现建筑业企业奖励，鼓励企业积极生产，安全生产</t>
  </si>
  <si>
    <t>污水处理费、管网管护费</t>
  </si>
  <si>
    <t xml:space="preserve"> 保护开发区内的环境和生态，对高陂区内的生活污水和工业废水，进行集中处理</t>
  </si>
  <si>
    <t>该项目是根据永丰新区污水管网截污管口管理协议书等合同进行，并由相关领导签章批复通过。</t>
  </si>
  <si>
    <t>确保高陂区内无生活污水和工业废水的现象发生</t>
  </si>
  <si>
    <t>规划分局</t>
  </si>
  <si>
    <t>17.2平方公里单元控规编制</t>
  </si>
  <si>
    <t xml:space="preserve"> 党政联席会议纪要〔2017〕18号</t>
  </si>
  <si>
    <t>对经开区17.2平方公里范围内的用地进行控制性详细规划编制</t>
  </si>
  <si>
    <t>高陂地形修测</t>
  </si>
  <si>
    <t>根据《国土资源部国家测绘地理信息局关于加快使用2000国家打的坐标系的通知》要求</t>
  </si>
  <si>
    <t>对经开区高陂片区地形进行修测</t>
  </si>
  <si>
    <t>完成高陂地形修测</t>
  </si>
  <si>
    <t>安全生产监督管理局</t>
  </si>
  <si>
    <t>安全生产业务专项经费</t>
  </si>
  <si>
    <t>龙开委〔2016〕155号文件</t>
  </si>
  <si>
    <t>龙开委[2016]155号关于安全生产“党政同责、一岗双责”</t>
  </si>
  <si>
    <t>根据我区实际情况进行调查摸底，结合我区的实际情况执行</t>
  </si>
  <si>
    <t>全区隐患排查经费</t>
  </si>
  <si>
    <t xml:space="preserve"> 经开区（高新区）党政联席会议纪要[2017]9号文件</t>
  </si>
  <si>
    <t xml:space="preserve"> 根据经开区（高新区）党政联席会议纪要〔2017〕9号文件聘请第三方安全生产专业机构对全区进行安全生产隐患排查</t>
  </si>
  <si>
    <t>全面调查摸清我区那些企业存在安全生产隐患，进一步核实提出对企业的整改</t>
  </si>
  <si>
    <t>经开区（高新区）应急预案编制</t>
  </si>
  <si>
    <t>根据安全生产监督管理局2018计划请专业机构编制应急预案</t>
  </si>
  <si>
    <t>根据安全生产监督管理局2018年应急预案编制工作思路</t>
  </si>
  <si>
    <t>根据我局为适应突发事故应急救援的需要，通过演练，进一步加强我区应急挥部各成员单位之间的协同配合，提高应对突发事故的组织指挥、快速响应及处置能力，营造安全稳定的氛围</t>
  </si>
  <si>
    <t>统计局</t>
  </si>
  <si>
    <t>统计调查经费</t>
  </si>
  <si>
    <t>根据国家统计报表制度要求（国统字〔2017﹞157号文件规定</t>
  </si>
  <si>
    <t>工业、服务业、建筑业、投资、劳动工资等统计调查；企业一套表联网直报平台维护等常规性工作所需经费</t>
  </si>
  <si>
    <t>通过调查取得全区经济、社会、自然环境各方面的统计数据，对全区国民经济、社会发展、科技进步和资源环境等情况进行统计分统计预测和统计监督，向市委、市政府、省统计局以及有关部门提供统计信息和咨询建议</t>
  </si>
  <si>
    <t>龙政综[2017]349号</t>
  </si>
  <si>
    <t>经济普查</t>
  </si>
  <si>
    <t>《全国经济普查条例》国务院《关于开展第四次全国经济普查的通知》（国发[2017]53号）</t>
  </si>
  <si>
    <t>全面调查我区第二产业、第三产业的全部法人单位、产业活动单位和个体经营户的单位基本属性、从业人员、财务状况、生产经营情况等</t>
  </si>
  <si>
    <t>全面调查我区第二产业和第三产业的发展规模及布局，进一步查实服务业、战略性新兴产业、文化产业和小微企业的发展状况，摸清我区各类单位的基本情况，全面更新覆盖国民经济各行业的基本单位名录库、基础信息数据库和统计电子地理信息系统。</t>
  </si>
  <si>
    <t>国统字[2017]144号</t>
  </si>
  <si>
    <t>行政监察员办公室</t>
  </si>
  <si>
    <t>办案经费</t>
  </si>
  <si>
    <t xml:space="preserve"> 《龙岩市纪委监察局驻点办案补助管理暂行办法》、《龙岩经开区（高新区）纪工委行政监察员办公室关于办案工作若干问题的建议》</t>
  </si>
  <si>
    <t>纪律审查</t>
  </si>
  <si>
    <t>根据市纪委要求和问题线索的实际情况办理</t>
  </si>
  <si>
    <t>廉政档案建设</t>
  </si>
  <si>
    <t>龙岩市纪委办公室《关于建立廉政档案的通知》（岩纪办〔2017〕41号）</t>
  </si>
  <si>
    <t>建立全区科级干部廉政档案</t>
  </si>
  <si>
    <t>基本建立全区科级干部廉政档案</t>
  </si>
  <si>
    <t>涉密网络</t>
  </si>
  <si>
    <t>省纪委、监察厅关于福建省纪检监察系统涉密网络远程节点分级保护建设工作的要求</t>
  </si>
  <si>
    <t>建立区纪工委涉密网络系统</t>
  </si>
  <si>
    <t>建立符合省纪委、监察厅要求的涉密网络系统</t>
  </si>
  <si>
    <t>执法分局</t>
  </si>
  <si>
    <t>执法车辆经费</t>
  </si>
  <si>
    <t>执法工作需要</t>
  </si>
  <si>
    <t>执法分局2018年执法巡查、联合执法大行动、保障性施工大行动、协助其它单位执法、招商引资、项目征迁、基础建设等开发区工作需要</t>
  </si>
  <si>
    <t>确保执法分局完成2018年度各项目标任务</t>
  </si>
  <si>
    <t>执法专用装备费</t>
  </si>
  <si>
    <t>2018年度执法分局执法巡查及强制拆除等执法专用装备购置。</t>
  </si>
  <si>
    <t>专项“整治”经费</t>
  </si>
  <si>
    <t>2018年度执法分局完成省、市和开发区“两违”百日专项大行动工作所需各种经费</t>
  </si>
  <si>
    <t>聘用专业拆除公司工人拆除经费</t>
  </si>
  <si>
    <t>为完成2018年度拆违目标任务，对机械无法到达的地方需聘用专业拆除公司工人拆除经费</t>
  </si>
  <si>
    <t>联合执法大行动租赁挖掘机、铲车、拖车等机械费</t>
  </si>
  <si>
    <t>为完成2018年度拆违目标任务，对机械可到达的地方，利用机械进行拆除的经费</t>
  </si>
  <si>
    <t>执法办案经费</t>
  </si>
  <si>
    <t>各种执法大行动需当地公安、森林、供电、供水、检察院、法院等协助所需的经费</t>
  </si>
  <si>
    <t>总工会</t>
  </si>
  <si>
    <t>总工会专项经费</t>
  </si>
  <si>
    <t>根据（岩工【2018】1号文件、会议纪要及具体实施方案等</t>
  </si>
  <si>
    <t>规范化建设完善，园区“三八节”活动、困难职工慰问、工会主席津贴、会议误工补贴、工会专干工资及五险一金贴补款、2018年迎春晚会等。</t>
  </si>
  <si>
    <t xml:space="preserve">提高职工素质、增强凝聚力。 </t>
  </si>
  <si>
    <t>机关工会</t>
  </si>
  <si>
    <t>机关工会专项经费</t>
  </si>
  <si>
    <t xml:space="preserve"> 根据（岩工【2018】1号文件、会议纪要及具体实施方案等</t>
  </si>
  <si>
    <t xml:space="preserve"> 机关职工生日慰问、健康体检、病丧及生活困难职工慰问、职工保险及春秋游活动。</t>
  </si>
  <si>
    <t>通过职工慰问、文体活动提高职工积极性、增强凝聚力。</t>
  </si>
  <si>
    <t>企业服务中心</t>
  </si>
  <si>
    <t>网上办事平台开发、手机ＡＰＰ软件开发等项目</t>
  </si>
  <si>
    <t>根据党政联席会议纪要[2017]24号文件</t>
  </si>
  <si>
    <t>通过委托第三方科技公司进行网上服务平台的建设以及运营和维护，企业服务中心做好日常管理，开发区区直职能部门实时提供数据，实行数据分权限共享，便于开发区领导、部门研究和探索做好开发区建设的思路以及方法。</t>
  </si>
  <si>
    <t>确保信息沟通顺畅，及时解决企业困难，便于开发区领导、部门研究和探索做好开发区建设的思路以及方法。</t>
  </si>
  <si>
    <t>企业服务协调经费</t>
  </si>
  <si>
    <t>根据企业服务中心2017年工作总结及2018年工作思路</t>
  </si>
  <si>
    <t>1.根据企服2017年工作总结及2018年工作思路用于企业经营管理人才培训、企业技能提升培训，联动机制运营。2.做好2018年新春劳务供需见面会相关筹备支出工作。</t>
  </si>
  <si>
    <t>提升企业经营技能提升培训及解决企业就业问题</t>
  </si>
  <si>
    <t>公务用车经费</t>
  </si>
  <si>
    <t>龙岩经济技术开发区（龙岩高新区）综合办公室龙开办[2016]76号文件</t>
  </si>
  <si>
    <t xml:space="preserve"> 车辆维护、油费等费用</t>
  </si>
  <si>
    <t>方便了解企业的进展情况及解决企业困难</t>
  </si>
  <si>
    <t>经开区食堂运营费</t>
  </si>
  <si>
    <t>龙岩经济技术开发区主任办公会议纪要[2015]2号文件</t>
  </si>
  <si>
    <t>由综合办负责食堂运营的统筹管理，委托鑫辉餐饮管理有限公司负责日常管理（暂定一年），人员费用实行定额包干，每月2.75万元（含税），机关干部职工每人每日工作用餐标准在20元以内，食材由专业配送公司配送，费用按月定期结算。</t>
  </si>
  <si>
    <t>做好机关干部后勤保障</t>
  </si>
  <si>
    <t>企业留守职工除夕晚宴</t>
  </si>
  <si>
    <t>龙岩经济开发区（龙岩高新区）党政联席会议纪要[2017]1号文件</t>
  </si>
  <si>
    <t>拟于2月15日-17日（除夕至大年初二、共三天）在开发区职工食堂为春节期间园区企业留守职工和部门值班人员提供三餐用餐，并在2月15日（除夕夜）为企业留守职工及部门值班人员准备年夜饭。</t>
  </si>
  <si>
    <t>让园区留守人员充分感受到开发区大家庭的温暖，度过一个欢乐、平安、祥和的春节</t>
  </si>
  <si>
    <t>开发区国税局</t>
  </si>
  <si>
    <t>征管经费</t>
  </si>
  <si>
    <t xml:space="preserve"> 财政2018年度专项支出</t>
  </si>
  <si>
    <t xml:space="preserve"> 日常税收征管经费</t>
  </si>
  <si>
    <t>规范资金使用，保障日常税收征管进行</t>
  </si>
  <si>
    <t>开发区地税局</t>
  </si>
  <si>
    <t>财政2018年度专项经费支出预算</t>
  </si>
  <si>
    <t>消防大队</t>
  </si>
  <si>
    <t>消防站建设</t>
  </si>
  <si>
    <t>龙岩经济技术开发区管委会《关于龙岩经济技术开发区消防站项目可行性研究报告等事项的批复》（龙经管委审批[2013]2号），《财政部关于印发&lt;省地方消防经费管理办法&gt;的通知》（财防[2011]330号）和《福建省财政厅关于印发&lt;福建省地方消防经费管理办法&gt;的通知（闽财行[2012]98号）</t>
  </si>
  <si>
    <t>根据城市消防站建设标准在高陂镇建设二级消防站以保护地方经济发展和人民经济财产免受损失。</t>
  </si>
  <si>
    <t>完成高陂消防站建设项目开发区消防大队综合楼结算</t>
  </si>
  <si>
    <t>灭火救援器材装备</t>
  </si>
  <si>
    <t>经开区财政局《关于编制2018年区本级财政预算的通知》</t>
  </si>
  <si>
    <t>用于购置灭火救援和抢险救援器材以保证正常执勤战备需要</t>
  </si>
  <si>
    <t>完成监督防火管理和灭火抢险救援任务</t>
  </si>
  <si>
    <t>财政局</t>
  </si>
  <si>
    <t>新兴产业股权投资基金</t>
  </si>
  <si>
    <t>龙岩经济技术开发区党政联席会议纪要[2015]2号</t>
  </si>
  <si>
    <t>引导和鼓励创业投资人、投资企业在开发区落户项目、参与企业战略转型，促进开发区中小企业壮大发展，对落户于开发区的早中期成长期中小企业进行投资。</t>
  </si>
  <si>
    <t xml:space="preserve">对开发区内新兴产业进行引导落地和培育发展，为开发区产业转型、产业集聚、产业兴区、产城融合提供金融服务保障 </t>
  </si>
  <si>
    <t>信息网络及软件系统管理维护</t>
  </si>
  <si>
    <t xml:space="preserve"> 国库集中支付，财政预算一体化，票据等软件系统管理及设备购置。</t>
  </si>
  <si>
    <t xml:space="preserve"> 为改善财政系统化办公条件，提高财政干部业务素质，加强财政标准化建设。 </t>
  </si>
  <si>
    <t>财政评审中心</t>
  </si>
  <si>
    <t>龙开财[2017]194号文、龙开财[2017]195号文</t>
  </si>
  <si>
    <t>主要负责：1、对财政性投融资建设项目预（概）算和竣工决（结）算进行评价和审查；2、出具评审意见，作为财政投资建设项目拨款和财务核销的主要依据；3、对外委托开展对财政性投资融项目的造价评审工作。</t>
  </si>
  <si>
    <t>提高财政资金使用效益</t>
  </si>
  <si>
    <t>偿债基金</t>
  </si>
  <si>
    <t xml:space="preserve"> 龙岩市财政局关于2018年地方政府债券还本付息事项的通知龙财债【2017】46号</t>
  </si>
  <si>
    <t>市财政关于2018年地方政府债券支付利息</t>
  </si>
  <si>
    <t>按时上缴利息资金</t>
  </si>
  <si>
    <t>中小企业扶持资金</t>
  </si>
  <si>
    <t>龙岩经开区（高新区）与企业签订的招商引资政策及上级各部门扶持企业发展的配套政策。</t>
  </si>
  <si>
    <t xml:space="preserve">  该项预算资金用于支付各部门需区级配套的各类上级财政资金、兑现商务局招商引资合同条款内的各项优惠政策以及各类需财政扶持和奖励企业发展的资金。</t>
  </si>
  <si>
    <t xml:space="preserve">    扶持区内中小企业发展，促进企业提高经济效益，使各类社会效益有所提升。</t>
  </si>
  <si>
    <t>建发公司补助</t>
  </si>
  <si>
    <t>该预算资金用于兴业安置小区二期。建设主要内容：1、拆迁安置住房；2、小区配套物业；3、主体工程</t>
  </si>
  <si>
    <t xml:space="preserve">改善居民居住条件和生活环境 </t>
  </si>
  <si>
    <t>开发区实验学校建设支出</t>
  </si>
  <si>
    <t xml:space="preserve"> 岩教综（2017）21号文</t>
  </si>
  <si>
    <t>规划用地面积55087平方米，校园规划用地面积49603平方米（校园用地面积），代征道路面积4490平方米，家长接送区面积994平方米，地上总建筑面积43730平方米。该校区共包含54个班、其中小学36个班，初中18个班，总投约2亿。</t>
  </si>
  <si>
    <t>完成±0.00以下工程量</t>
  </si>
  <si>
    <t xml:space="preserve">编报说明：
1.立项依据：指专项资金设立所依据的法律、法规、规章或者政府的规范性文件。按照“《标题》+（文号）：主要依据内容”的格式填报。有多个设立依据的，应按设立依据的级次，从高到低填列。
2.执行年限：专项资金未确定执行期限的，统一设定期限为3年。
3.总体绩效目标：描述专项资金在实施过程中（包括实施期、当年度）计划达到的产出和效果，主要采用定性描述。
4.实施规划：描述专项资金的主要内容和分阶段实施计划等内容。
5.支出级次：分为“部门发展性项目支出”和“对下转移支付支出”。同一专项资金项目包含多种分类的，需区别标识，例：部门发展性项目支出xxx万元、对下转移支付支出xxx万元。
6.资金分配办法及支出标准：按照专项资金使用管理办法的相关规定填报，其中：资金分配办法分为“因素法”、“项目法”、“因素法、项目法相结合”。实行因素法分配的专项资金要描述资金分配因素的量化指标、权重系数和分配公式；实行项目管理法的专项资金要描述具体申报条件、筛选原则和审批程序。
</t>
  </si>
  <si>
    <r>
      <rPr>
        <sz val="10"/>
        <rFont val="宋体"/>
        <charset val="134"/>
      </rPr>
      <t>附表</t>
    </r>
    <r>
      <rPr>
        <sz val="10"/>
        <rFont val="Arial"/>
        <charset val="134"/>
      </rPr>
      <t>8-2</t>
    </r>
  </si>
  <si>
    <t>部门业务费绩效目标申报表</t>
  </si>
  <si>
    <t>填报单位:（盖章）</t>
  </si>
  <si>
    <t>业务费资金申请（万元）</t>
  </si>
  <si>
    <t xml:space="preserve">资金总额： </t>
  </si>
  <si>
    <t>一般公共预算拨款：</t>
  </si>
  <si>
    <t xml:space="preserve">基金预算拨款： </t>
  </si>
  <si>
    <t>其他：</t>
  </si>
  <si>
    <t>总体目标</t>
  </si>
  <si>
    <t>机关事物后勤保障到位，设备使用寿命延长，环境改善，单位满意。</t>
  </si>
  <si>
    <t xml:space="preserve">
绩效目标   </t>
  </si>
  <si>
    <t>评价指标</t>
  </si>
  <si>
    <t>绩效内容</t>
  </si>
  <si>
    <t>当年度目标</t>
  </si>
  <si>
    <t>绩效标准</t>
  </si>
  <si>
    <t>类型</t>
  </si>
  <si>
    <t>全年目标值</t>
  </si>
  <si>
    <t xml:space="preserve">投入 </t>
  </si>
  <si>
    <t>时效目标</t>
  </si>
  <si>
    <t>目标1</t>
  </si>
  <si>
    <t>支出进度</t>
  </si>
  <si>
    <t>按业务需要即工作进度计划安排</t>
  </si>
  <si>
    <t xml:space="preserve">定量 </t>
  </si>
  <si>
    <t>按相关工作计划支出达100%</t>
  </si>
  <si>
    <t>成本目标</t>
  </si>
  <si>
    <t>业务费总量增长率</t>
  </si>
  <si>
    <t>2018年业务费240万元</t>
  </si>
  <si>
    <t>定量</t>
  </si>
  <si>
    <t>较上年度减少43%</t>
  </si>
  <si>
    <t>目标2</t>
  </si>
  <si>
    <t>预算完成率</t>
  </si>
  <si>
    <t>资金支出完成计划</t>
  </si>
  <si>
    <t>预计完成率100%</t>
  </si>
  <si>
    <t>产出</t>
  </si>
  <si>
    <t>数量目标</t>
  </si>
  <si>
    <t>业务费细化率</t>
  </si>
  <si>
    <t>按实际发生需求</t>
  </si>
  <si>
    <t>细化率95%</t>
  </si>
  <si>
    <t>保障对象情况（范围、项目数、人数等）</t>
  </si>
  <si>
    <t>机关人数260人</t>
  </si>
  <si>
    <t>保障机关260人日常办公费用支出</t>
  </si>
  <si>
    <t>质量目标</t>
  </si>
  <si>
    <t>细化项目目标完成情况</t>
  </si>
  <si>
    <t>按年初预算安排</t>
  </si>
  <si>
    <t>目标完成100%</t>
  </si>
  <si>
    <t>资金使用合规性</t>
  </si>
  <si>
    <t>按相关文件规定支出</t>
  </si>
  <si>
    <t>定性</t>
  </si>
  <si>
    <t>合法合规</t>
  </si>
  <si>
    <t>目标3</t>
  </si>
  <si>
    <t>政府采购、购买服务执行情况</t>
  </si>
  <si>
    <t>按采购文件规定进行采购</t>
  </si>
  <si>
    <t>按规定程序进行采购</t>
  </si>
  <si>
    <t>效益</t>
  </si>
  <si>
    <t>服务对象满意度目标</t>
  </si>
  <si>
    <t>服务对象满意度情况</t>
  </si>
  <si>
    <t>机关满意度达90%</t>
  </si>
  <si>
    <t>定量/定性</t>
  </si>
  <si>
    <t>≥90%</t>
  </si>
  <si>
    <t>备注</t>
  </si>
  <si>
    <t>无专项资金管理办法</t>
  </si>
  <si>
    <r>
      <rPr>
        <sz val="11"/>
        <color indexed="8"/>
        <rFont val="宋体"/>
        <charset val="134"/>
      </rPr>
      <t>审核人：</t>
    </r>
    <r>
      <rPr>
        <sz val="11"/>
        <color indexed="8"/>
        <rFont val="Calibri"/>
        <charset val="134"/>
      </rPr>
      <t xml:space="preserve">   </t>
    </r>
  </si>
  <si>
    <r>
      <rPr>
        <sz val="11"/>
        <color indexed="8"/>
        <rFont val="宋体"/>
        <charset val="134"/>
      </rPr>
      <t>填报人：</t>
    </r>
    <r>
      <rPr>
        <sz val="11"/>
        <color indexed="8"/>
        <rFont val="Calibri"/>
        <charset val="134"/>
      </rPr>
      <t xml:space="preserve">  </t>
    </r>
  </si>
  <si>
    <t>填报日期：</t>
  </si>
  <si>
    <t>另：每个部门业务费只需填报一份绩效目标，如有细化业务费绩效指标，可参照财政支出项目绩效目标进行填报。</t>
  </si>
  <si>
    <t>财政归口业务科审核签字：</t>
  </si>
  <si>
    <t>填报单位:龙岩经济技术开发区（龙岩高新区）党群工作部</t>
  </si>
  <si>
    <t>按年初工作安排，确保财政下达的经费100%投入到我部门所需经费中</t>
  </si>
  <si>
    <t>根据我局工作进度支付</t>
  </si>
  <si>
    <r>
      <rPr>
        <sz val="11"/>
        <color indexed="8"/>
        <rFont val="宋体"/>
        <charset val="134"/>
      </rPr>
      <t>按相关工作计划支出达</t>
    </r>
    <r>
      <rPr>
        <sz val="11"/>
        <color indexed="8"/>
        <rFont val="宋体"/>
        <charset val="134"/>
      </rPr>
      <t>100%</t>
    </r>
  </si>
  <si>
    <t xml:space="preserve"> </t>
  </si>
  <si>
    <t>16万</t>
  </si>
  <si>
    <t>与上年持平</t>
  </si>
  <si>
    <t>按我局工作计划安排</t>
  </si>
  <si>
    <t>预算完成率100%</t>
  </si>
  <si>
    <t>按我局实际情况安排</t>
  </si>
  <si>
    <r>
      <rPr>
        <sz val="11"/>
        <color indexed="8"/>
        <rFont val="宋体"/>
        <charset val="134"/>
      </rPr>
      <t>细化率9</t>
    </r>
    <r>
      <rPr>
        <sz val="11"/>
        <color indexed="8"/>
        <rFont val="宋体"/>
        <charset val="134"/>
      </rPr>
      <t>5%以上</t>
    </r>
  </si>
  <si>
    <t>我局在职18人</t>
  </si>
  <si>
    <t>保障我局在职18人的各项业务需求</t>
  </si>
  <si>
    <t>按年初我局预算安排</t>
  </si>
  <si>
    <r>
      <rPr>
        <sz val="11"/>
        <color indexed="8"/>
        <rFont val="宋体"/>
        <charset val="134"/>
      </rPr>
      <t>目标完成1</t>
    </r>
    <r>
      <rPr>
        <sz val="11"/>
        <color indexed="8"/>
        <rFont val="宋体"/>
        <charset val="134"/>
      </rPr>
      <t>00%</t>
    </r>
  </si>
  <si>
    <t>按资金支出相关文件规定</t>
  </si>
  <si>
    <t>合规合法</t>
  </si>
  <si>
    <t>在职人员满意度情况</t>
  </si>
  <si>
    <t>满意度</t>
  </si>
  <si>
    <t>满意度100%</t>
  </si>
  <si>
    <t>填报人：</t>
  </si>
  <si>
    <t>按年初工作安排，确保财政下达的经费100%投入到我部门业务所需经费中</t>
  </si>
  <si>
    <t>22万</t>
  </si>
  <si>
    <t>我局在职24人</t>
  </si>
  <si>
    <t>保障我局在职24人的各项业务需求</t>
  </si>
  <si>
    <t>按照年初工作安排，确保财政下达的经费100%投入到我局项目所需经费中。</t>
  </si>
  <si>
    <t>按我局工作进度计划安排</t>
  </si>
  <si>
    <t>定量指标</t>
  </si>
  <si>
    <t>12月底全部支出</t>
  </si>
  <si>
    <t>2018年业务费5万元</t>
  </si>
  <si>
    <t>持平</t>
  </si>
  <si>
    <t>细化率90%以上</t>
  </si>
  <si>
    <t>我局在岗工作人员6人</t>
  </si>
  <si>
    <t>保障我局在岗工作人员6人，正常工作经费支出</t>
  </si>
  <si>
    <t>按年初我局 预算安排</t>
  </si>
  <si>
    <t>定性指标</t>
  </si>
  <si>
    <t>/</t>
  </si>
  <si>
    <t>满意度达90%</t>
  </si>
  <si>
    <t>定性/定量指标</t>
  </si>
  <si>
    <t>审核人：</t>
  </si>
  <si>
    <r>
      <rPr>
        <sz val="11"/>
        <color rgb="FF000000"/>
        <rFont val="宋体"/>
        <charset val="134"/>
      </rPr>
      <t>填报人：</t>
    </r>
    <r>
      <rPr>
        <sz val="11"/>
        <color rgb="FF000000"/>
        <rFont val="Calibri"/>
        <charset val="134"/>
      </rPr>
      <t xml:space="preserve">  </t>
    </r>
  </si>
  <si>
    <t>按年初工作安排，确保财政下达的经费100%投入到部门一般业务支出经费中</t>
  </si>
  <si>
    <t>年底全部支出</t>
  </si>
  <si>
    <t>19万</t>
  </si>
  <si>
    <t>不超标</t>
  </si>
  <si>
    <t>预算完成率达100%</t>
  </si>
  <si>
    <t>我局在职人员22人</t>
  </si>
  <si>
    <t>保障我局22人相关业务支出</t>
  </si>
  <si>
    <t>符合相关政策办法</t>
  </si>
  <si>
    <t>符合政府会计制度</t>
  </si>
  <si>
    <t>资金申报计划及支出率</t>
  </si>
  <si>
    <t>2018年业务经费11万</t>
  </si>
  <si>
    <t>与预算持平</t>
  </si>
  <si>
    <t>预算细化要求</t>
  </si>
  <si>
    <t>业务细化率95%</t>
  </si>
  <si>
    <t>投促中心，港务中心人员共计12人办公业务经费</t>
  </si>
  <si>
    <t>保障投促中心，港务中心12人相关办公支出</t>
  </si>
  <si>
    <t>按年初我中心预算安排</t>
  </si>
  <si>
    <t>按资金支出相关文件</t>
  </si>
  <si>
    <t>符合相关制度要求</t>
  </si>
  <si>
    <t>╱</t>
  </si>
  <si>
    <t>龙岩经济技术开发区(龙岩高新区）住建环保与安监局</t>
  </si>
  <si>
    <t>确保经费充足，部门正常运转</t>
  </si>
  <si>
    <t>按我局工作计划进度</t>
  </si>
  <si>
    <t>工作实际安排</t>
  </si>
  <si>
    <t>细化率100%</t>
  </si>
  <si>
    <t>部门人数42人</t>
  </si>
  <si>
    <t>保障42人办公经费等相关支出</t>
  </si>
  <si>
    <t>／</t>
  </si>
  <si>
    <t>满意度达95%</t>
  </si>
  <si>
    <t>定量指标\定性指标</t>
  </si>
  <si>
    <t>龙岩经开区（高新区）安全生产监督管理局</t>
  </si>
  <si>
    <t>按年初工作安排，确保财政下达的经费100％投入到安全生产监督管理局项目所需经费中</t>
  </si>
  <si>
    <t>建议根据进度拨付</t>
  </si>
  <si>
    <t>按相关工作计划支出100％</t>
  </si>
  <si>
    <t>2018年业务费9万</t>
  </si>
  <si>
    <t>比去年增加20％</t>
  </si>
  <si>
    <t>预算完成100％</t>
  </si>
  <si>
    <t>细化率90％以上</t>
  </si>
  <si>
    <t>我局在职10人</t>
  </si>
  <si>
    <t>保障我局在职10人的各项业务需求</t>
  </si>
  <si>
    <t>按我局年初预算计划安排</t>
  </si>
  <si>
    <t>完成100％</t>
  </si>
  <si>
    <t>满意度90％</t>
  </si>
  <si>
    <t>满意度100％</t>
  </si>
  <si>
    <t>华绪彬</t>
  </si>
  <si>
    <t>填报单位:龙岩经济技术开发区（龙岩高新区）统计局</t>
  </si>
  <si>
    <r>
      <rPr>
        <sz val="11"/>
        <color indexed="8"/>
        <rFont val="宋体"/>
        <charset val="134"/>
      </rPr>
      <t>按年初工作安排，确保财政下达的经费1</t>
    </r>
    <r>
      <rPr>
        <sz val="11"/>
        <color indexed="8"/>
        <rFont val="宋体"/>
        <charset val="134"/>
      </rPr>
      <t>00%投入到我区统计局业务所需经费中</t>
    </r>
  </si>
  <si>
    <t>8万</t>
  </si>
  <si>
    <t>我局在职8人</t>
  </si>
  <si>
    <t>保障我局在职8人的各项业务需求</t>
  </si>
  <si>
    <r>
      <rPr>
        <sz val="11"/>
        <color indexed="8"/>
        <rFont val="宋体"/>
        <charset val="134"/>
      </rPr>
      <t>填报人：卢小惠</t>
    </r>
  </si>
  <si>
    <t>满足部门全年办公需求、部门人员出差和部门接待等</t>
  </si>
  <si>
    <t>按工作进度安排</t>
  </si>
  <si>
    <t>按工作进度支出达100%</t>
  </si>
  <si>
    <t>2018年预算安排5万</t>
  </si>
  <si>
    <t>按实际情况安排</t>
  </si>
  <si>
    <t xml:space="preserve">细化率90%以上 </t>
  </si>
  <si>
    <t>本部门在职人员4人</t>
  </si>
  <si>
    <t>满足部门4人的工作需求</t>
  </si>
  <si>
    <t>完成100%</t>
  </si>
  <si>
    <t>按相关规定使用</t>
  </si>
  <si>
    <t>满意度90%</t>
  </si>
  <si>
    <t>赖金寿</t>
  </si>
  <si>
    <t>龙岩经开区（高新区）执法分局</t>
  </si>
  <si>
    <t>按我局工作进度支付</t>
  </si>
  <si>
    <t>预算2018年安排42万元</t>
  </si>
  <si>
    <t>细化率95%以上</t>
  </si>
  <si>
    <t>执法分局在职47人工作需要</t>
  </si>
  <si>
    <t>顺利完成我局2018年各种工作目标和任务</t>
  </si>
  <si>
    <t>其它部门满意度</t>
  </si>
  <si>
    <t>其它部门满意度100%</t>
  </si>
  <si>
    <t>郑建洸</t>
  </si>
  <si>
    <t>赖洪华</t>
  </si>
  <si>
    <t>填报单位:龙岩经济技术开发区（龙岩高新区）总工会</t>
  </si>
  <si>
    <t>5万</t>
  </si>
  <si>
    <t>我局在职5人</t>
  </si>
  <si>
    <t>保障我局在职5人的各项业务需求</t>
  </si>
  <si>
    <t>龙岩经开区（高新区）企业服务中心</t>
  </si>
  <si>
    <t>按年初工作安排，确保财政下达的经费100%投入到企业服务中心项目所需经费中。</t>
  </si>
  <si>
    <t>建议根据进度支付</t>
  </si>
  <si>
    <t>按相关工作计划支出100%</t>
  </si>
  <si>
    <t>2017年业务费13万元</t>
  </si>
  <si>
    <t>预算完成100%</t>
  </si>
  <si>
    <t>按我中心实际情况安排</t>
  </si>
  <si>
    <t>我中心在职人员13人</t>
  </si>
  <si>
    <t>保障我中心13位在职人员相关办公支出</t>
  </si>
  <si>
    <t>陈燕</t>
  </si>
  <si>
    <t>龙岩市土地收购储备中心龙岩经济技术开发区（高新区）分中心</t>
  </si>
  <si>
    <t>按照2018年工作计划，确保财政下达的经费100%投入到部门工作所需经费中。</t>
  </si>
  <si>
    <t>按部门工作进度安排</t>
  </si>
  <si>
    <t>10万元</t>
  </si>
  <si>
    <t>与去年持平</t>
  </si>
  <si>
    <t>按部门2018年工作计划</t>
  </si>
  <si>
    <t>按部门实际工作安排</t>
  </si>
  <si>
    <t>在职人数11人</t>
  </si>
  <si>
    <t>保障业务学习等培训支出</t>
  </si>
  <si>
    <t>按部门工作实际安排</t>
  </si>
  <si>
    <t>资金按计划集支出率</t>
  </si>
  <si>
    <t>根据相关工作计划支出达100%</t>
  </si>
  <si>
    <t>2018年业务经费240万元</t>
  </si>
  <si>
    <t>较上年度增长14%</t>
  </si>
  <si>
    <t>经济开发区</t>
  </si>
  <si>
    <t>接警出动100%</t>
  </si>
  <si>
    <t>目标完成率100%</t>
  </si>
  <si>
    <t>符合相关法律规定</t>
  </si>
  <si>
    <t>符合部队会计制度</t>
  </si>
  <si>
    <t>群众满意度≧90</t>
  </si>
  <si>
    <t>满意率≧90</t>
  </si>
  <si>
    <t>表十一</t>
  </si>
  <si>
    <t>填报单位:（盖章）开发区财政局</t>
  </si>
  <si>
    <t>按照2018年工作计划，100%投入到部门工作所需经费中。</t>
  </si>
  <si>
    <t>及时拨付资金</t>
  </si>
  <si>
    <t>17万元</t>
  </si>
  <si>
    <t>在职人员19名</t>
  </si>
  <si>
    <t>保障19名在职人员日常经费支出</t>
  </si>
  <si>
    <t>按相关财务制度执行</t>
  </si>
  <si>
    <t>≧95%</t>
  </si>
  <si>
    <t>审核人：林忠</t>
  </si>
  <si>
    <t>李枫玉</t>
  </si>
  <si>
    <t>填报日期：2018年02月12日</t>
  </si>
  <si>
    <r>
      <rPr>
        <sz val="10"/>
        <rFont val="宋体"/>
        <charset val="134"/>
      </rPr>
      <t>附表</t>
    </r>
    <r>
      <rPr>
        <sz val="10"/>
        <rFont val="Arial"/>
        <charset val="134"/>
      </rPr>
      <t>8-1</t>
    </r>
  </si>
  <si>
    <t>财政专项资金项目绩效目标申报表</t>
  </si>
  <si>
    <t>立项项目名称</t>
  </si>
  <si>
    <t>立项项目编码</t>
  </si>
  <si>
    <t>项目
类型</t>
  </si>
  <si>
    <r>
      <rPr>
        <sz val="11"/>
        <color indexed="8"/>
        <rFont val="宋体"/>
        <charset val="134"/>
      </rPr>
      <t>部门发展性项目支出 □</t>
    </r>
    <r>
      <rPr>
        <sz val="11"/>
        <color indexed="8"/>
        <rFont val="Arial"/>
        <charset val="134"/>
      </rPr>
      <t>√</t>
    </r>
    <r>
      <rPr>
        <sz val="11"/>
        <color indexed="8"/>
        <rFont val="宋体"/>
        <charset val="134"/>
      </rPr>
      <t xml:space="preserve">        对县（市、区）转移支付 □</t>
    </r>
  </si>
  <si>
    <t>存续
类型</t>
  </si>
  <si>
    <t xml:space="preserve">延续 □
新增 □√ </t>
  </si>
  <si>
    <t>项目负责人</t>
  </si>
  <si>
    <t>蔡宝成</t>
  </si>
  <si>
    <t>联系
电话</t>
  </si>
  <si>
    <t>项目起止时间</t>
  </si>
  <si>
    <t xml:space="preserve"> 2018.01.01-2018.12.31</t>
  </si>
  <si>
    <t>项目
概况</t>
  </si>
  <si>
    <t>是指政府部门人员因公出国（境）经费、公务车购置及运行费、公务接待费产生的“三公经费”。</t>
  </si>
  <si>
    <t>项目立项情况</t>
  </si>
  <si>
    <t>项目立项的依据</t>
  </si>
  <si>
    <t>根据岩委办发〔2017〕20号、龙开办〔2016〕76号、龙财外〔2015〕34号文件规定</t>
  </si>
  <si>
    <t>项目申报的可行性</t>
  </si>
  <si>
    <t>在年初预算经费预算控制数，加强经费报销管理工作，严格按照财政部规定的各项费用开支标准执行。</t>
  </si>
  <si>
    <t>项目资金申请（万元）</t>
  </si>
  <si>
    <t>实施期</t>
  </si>
  <si>
    <t>当年度</t>
  </si>
  <si>
    <t>总体
目标</t>
  </si>
  <si>
    <t>绩效
内容</t>
  </si>
  <si>
    <t>实施期目标</t>
  </si>
  <si>
    <t>绩效目标值</t>
  </si>
  <si>
    <t>绩效
标准</t>
  </si>
  <si>
    <t>半年目标值</t>
  </si>
  <si>
    <t>资金拨付到位情况</t>
  </si>
  <si>
    <t>拨付到位</t>
  </si>
  <si>
    <t>按我办工作计划安排</t>
  </si>
  <si>
    <t>拨付37万元</t>
  </si>
  <si>
    <t>拨付74万元</t>
  </si>
  <si>
    <t>各项经费成本控制情况</t>
  </si>
  <si>
    <t>降低相关费用</t>
  </si>
  <si>
    <t>上年</t>
  </si>
  <si>
    <t>明显下降</t>
  </si>
  <si>
    <t>节约控制落实情况</t>
  </si>
  <si>
    <t>与去年预算数对比下降63%</t>
  </si>
  <si>
    <t>去年</t>
  </si>
  <si>
    <t>降低63%</t>
  </si>
  <si>
    <t>符合相关规定</t>
  </si>
  <si>
    <t>符合财务制度的规定</t>
  </si>
  <si>
    <t>财经法规</t>
  </si>
  <si>
    <t>完全符合</t>
  </si>
  <si>
    <t>可持续影响目标</t>
  </si>
  <si>
    <t>财政资金控制</t>
  </si>
  <si>
    <t>规范财政资金的使用和管理</t>
  </si>
  <si>
    <t>支出下降</t>
  </si>
  <si>
    <t>社会效益
目标</t>
  </si>
  <si>
    <t>提高政府的执行力和公信力</t>
  </si>
  <si>
    <t>执行力和公信力度</t>
  </si>
  <si>
    <t>显著提高</t>
  </si>
  <si>
    <t>群众对严控三公经费满意度</t>
  </si>
  <si>
    <t>群众满意度</t>
  </si>
  <si>
    <t>达１００％</t>
  </si>
  <si>
    <t>部门发展性项目支出 □  √      对县（市、区）转移支付 □</t>
  </si>
  <si>
    <t>延续 □
新增 □√</t>
  </si>
  <si>
    <t>2018.01.01-2018.12.31</t>
  </si>
  <si>
    <t xml:space="preserve"> 会议费预算10万元，主要用于日常工作会议。按相关规定，控制会议的规模、数量、会期及标准。</t>
  </si>
  <si>
    <t>运用电视电话、网络视频等现代信息技术手段，降低会议成本，提高效率。</t>
  </si>
  <si>
    <t>资金支出进度</t>
  </si>
  <si>
    <t>到年底支出100%</t>
  </si>
  <si>
    <t>支出50%</t>
  </si>
  <si>
    <t>支出100%</t>
  </si>
  <si>
    <t>预算完成率达50%</t>
  </si>
  <si>
    <t>会议次数</t>
  </si>
  <si>
    <t>预计400场次</t>
  </si>
  <si>
    <t>参照去年会议次数</t>
  </si>
  <si>
    <t>预计97场次</t>
  </si>
  <si>
    <t>会务工作服务水平</t>
  </si>
  <si>
    <t>提升服务水平</t>
  </si>
  <si>
    <t>显著提升</t>
  </si>
  <si>
    <t>经济效益
目标</t>
  </si>
  <si>
    <t>降低会议成本</t>
  </si>
  <si>
    <t>会议成本下降</t>
  </si>
  <si>
    <t>明显降低</t>
  </si>
  <si>
    <t>依法行政，服务企业</t>
  </si>
  <si>
    <t>推动企业发展</t>
  </si>
  <si>
    <t xml:space="preserve">去年 </t>
  </si>
  <si>
    <t>效益显著提高</t>
  </si>
  <si>
    <t>与会人满意度</t>
  </si>
  <si>
    <t>满意度≥98%</t>
  </si>
  <si>
    <r>
      <rPr>
        <sz val="11"/>
        <color indexed="8"/>
        <rFont val="宋体"/>
        <charset val="134"/>
      </rPr>
      <t xml:space="preserve">部门发展性项目支出 □  </t>
    </r>
    <r>
      <rPr>
        <sz val="11"/>
        <color indexed="8"/>
        <rFont val="宋体"/>
        <charset val="134"/>
      </rPr>
      <t>√</t>
    </r>
    <r>
      <rPr>
        <sz val="11"/>
        <color indexed="8"/>
        <rFont val="宋体"/>
        <charset val="134"/>
      </rPr>
      <t xml:space="preserve">      对县（市、区）转移支付 □</t>
    </r>
  </si>
  <si>
    <t>江胜、卢水生</t>
  </si>
  <si>
    <t>13600992165 18950898165</t>
  </si>
  <si>
    <t xml:space="preserve"> 根据管委会与闽西日报、龙岩电视台签订的合同 、及党群工作部与龙岩市恒峰电子工程有限公签订合同
</t>
  </si>
  <si>
    <t>通过与龙岩电视台、闽西日报社的深度合作，加强宣传龙岩经开区（高新区）在项目建设、招商引资等重点工作取得的成效，建立开发区品牌，并为企业建立便捷的宣传渠道，服务企业发展。</t>
  </si>
  <si>
    <t>按时拨付</t>
  </si>
  <si>
    <t>按部门工作要求</t>
  </si>
  <si>
    <t>完成支25万元</t>
  </si>
  <si>
    <t>完成支出150万元</t>
  </si>
  <si>
    <t>预算执行率</t>
  </si>
  <si>
    <t>完成１００％</t>
  </si>
  <si>
    <t>支出完成计划</t>
  </si>
  <si>
    <t>完成50%</t>
  </si>
  <si>
    <t>确认4个宣传渠道</t>
  </si>
  <si>
    <t>4个</t>
  </si>
  <si>
    <t>有效推动企业发展</t>
  </si>
  <si>
    <t>宣传力度</t>
  </si>
  <si>
    <t>往年</t>
  </si>
  <si>
    <t>有发展</t>
  </si>
  <si>
    <t>带动企业进步</t>
  </si>
  <si>
    <t>促进企业进步</t>
  </si>
  <si>
    <t>为企业建立宣传渠道</t>
  </si>
  <si>
    <t>增加宣传渠道</t>
  </si>
  <si>
    <t>有所增加</t>
  </si>
  <si>
    <t xml:space="preserve">媒体、记者满意度 </t>
  </si>
  <si>
    <t>95%以上</t>
  </si>
  <si>
    <t>部门发展性项目支出 □    √       对县（市、区）转移支付 □</t>
  </si>
  <si>
    <t>延续 □ √  
新增 □</t>
  </si>
  <si>
    <t>郭毅</t>
  </si>
  <si>
    <r>
      <rPr>
        <sz val="11"/>
        <color indexed="8"/>
        <rFont val="Times New Roman"/>
        <charset val="134"/>
      </rPr>
      <t>2017</t>
    </r>
    <r>
      <rPr>
        <sz val="11"/>
        <color indexed="8"/>
        <rFont val="宋体"/>
        <charset val="134"/>
      </rPr>
      <t>年</t>
    </r>
    <r>
      <rPr>
        <sz val="11"/>
        <color indexed="8"/>
        <rFont val="Times New Roman"/>
        <charset val="134"/>
      </rPr>
      <t>9</t>
    </r>
    <r>
      <rPr>
        <sz val="11"/>
        <color indexed="8"/>
        <rFont val="宋体"/>
        <charset val="134"/>
      </rPr>
      <t>月</t>
    </r>
    <r>
      <rPr>
        <sz val="11"/>
        <color indexed="8"/>
        <rFont val="Times New Roman"/>
        <charset val="134"/>
      </rPr>
      <t>1</t>
    </r>
    <r>
      <rPr>
        <sz val="11"/>
        <color indexed="8"/>
        <rFont val="宋体"/>
        <charset val="134"/>
      </rPr>
      <t>日</t>
    </r>
    <r>
      <rPr>
        <sz val="11"/>
        <color indexed="8"/>
        <rFont val="Times New Roman"/>
        <charset val="134"/>
      </rPr>
      <t>-2020</t>
    </r>
    <r>
      <rPr>
        <sz val="11"/>
        <color indexed="8"/>
        <rFont val="宋体"/>
        <charset val="134"/>
      </rPr>
      <t>年</t>
    </r>
    <r>
      <rPr>
        <sz val="11"/>
        <color indexed="8"/>
        <rFont val="Times New Roman"/>
        <charset val="134"/>
      </rPr>
      <t>12</t>
    </r>
    <r>
      <rPr>
        <sz val="11"/>
        <color indexed="8"/>
        <rFont val="宋体"/>
        <charset val="134"/>
      </rPr>
      <t>月</t>
    </r>
    <r>
      <rPr>
        <sz val="11"/>
        <color indexed="8"/>
        <rFont val="Times New Roman"/>
        <charset val="134"/>
      </rPr>
      <t>31</t>
    </r>
    <r>
      <rPr>
        <sz val="11"/>
        <color indexed="8"/>
        <rFont val="宋体"/>
        <charset val="134"/>
      </rPr>
      <t>日、</t>
    </r>
    <r>
      <rPr>
        <sz val="11"/>
        <color indexed="8"/>
        <rFont val="Times New Roman"/>
        <charset val="134"/>
      </rPr>
      <t>2017</t>
    </r>
    <r>
      <rPr>
        <sz val="11"/>
        <color indexed="8"/>
        <rFont val="宋体"/>
        <charset val="134"/>
      </rPr>
      <t>年</t>
    </r>
    <r>
      <rPr>
        <sz val="11"/>
        <color indexed="8"/>
        <rFont val="Times New Roman"/>
        <charset val="134"/>
      </rPr>
      <t>6</t>
    </r>
    <r>
      <rPr>
        <sz val="11"/>
        <color indexed="8"/>
        <rFont val="宋体"/>
        <charset val="134"/>
      </rPr>
      <t>月</t>
    </r>
    <r>
      <rPr>
        <sz val="11"/>
        <color indexed="8"/>
        <rFont val="Times New Roman"/>
        <charset val="134"/>
      </rPr>
      <t>13</t>
    </r>
    <r>
      <rPr>
        <sz val="11"/>
        <color indexed="8"/>
        <rFont val="宋体"/>
        <charset val="134"/>
      </rPr>
      <t>日</t>
    </r>
    <r>
      <rPr>
        <sz val="11"/>
        <color indexed="8"/>
        <rFont val="Times New Roman"/>
        <charset val="134"/>
      </rPr>
      <t>-2018</t>
    </r>
    <r>
      <rPr>
        <sz val="11"/>
        <color indexed="8"/>
        <rFont val="宋体"/>
        <charset val="134"/>
      </rPr>
      <t>年</t>
    </r>
    <r>
      <rPr>
        <sz val="11"/>
        <color indexed="8"/>
        <rFont val="Times New Roman"/>
        <charset val="134"/>
      </rPr>
      <t>6</t>
    </r>
    <r>
      <rPr>
        <sz val="11"/>
        <color indexed="8"/>
        <rFont val="宋体"/>
        <charset val="134"/>
      </rPr>
      <t>月</t>
    </r>
    <r>
      <rPr>
        <sz val="11"/>
        <color indexed="8"/>
        <rFont val="Times New Roman"/>
        <charset val="134"/>
      </rPr>
      <t>12</t>
    </r>
    <r>
      <rPr>
        <sz val="11"/>
        <color indexed="8"/>
        <rFont val="宋体"/>
        <charset val="134"/>
      </rPr>
      <t>日</t>
    </r>
  </si>
  <si>
    <t>到年底完成全部支出</t>
  </si>
  <si>
    <t>按工作计划安排</t>
  </si>
  <si>
    <t>完成率50%</t>
  </si>
  <si>
    <t>完成率100%</t>
  </si>
  <si>
    <t>办公用房占用平方数</t>
  </si>
  <si>
    <t>办公用地平方数</t>
  </si>
  <si>
    <t>按每人9平方米</t>
  </si>
  <si>
    <t>占用3000平方米</t>
  </si>
  <si>
    <t>实际占用3150平方米</t>
  </si>
  <si>
    <t>办公用房规格标准</t>
  </si>
  <si>
    <t>达标</t>
  </si>
  <si>
    <t>行业标准</t>
  </si>
  <si>
    <t>提供便捷服务</t>
  </si>
  <si>
    <t>便于企业办理业务</t>
  </si>
  <si>
    <t>提升工作效益</t>
  </si>
  <si>
    <t>便于统一管理</t>
  </si>
  <si>
    <t>办公效率提高</t>
  </si>
  <si>
    <t>显著改善</t>
  </si>
  <si>
    <t>领导、干部满意度</t>
  </si>
  <si>
    <t>满意度达95%以上</t>
  </si>
  <si>
    <r>
      <rPr>
        <sz val="10"/>
        <rFont val="宋体"/>
        <charset val="134"/>
      </rPr>
      <t>附表</t>
    </r>
    <r>
      <rPr>
        <sz val="10"/>
        <rFont val="Arial"/>
        <charset val="134"/>
      </rPr>
      <t>1</t>
    </r>
  </si>
  <si>
    <t>部门发展性项目支出 □√        对县（市、区）转移支付 □</t>
  </si>
  <si>
    <t>赖思影</t>
  </si>
  <si>
    <r>
      <rPr>
        <sz val="11"/>
        <color rgb="FF000000"/>
        <rFont val="Times New Roman"/>
        <charset val="134"/>
      </rPr>
      <t>2018</t>
    </r>
    <r>
      <rPr>
        <sz val="11"/>
        <color rgb="FF000000"/>
        <rFont val="宋体"/>
        <charset val="134"/>
      </rPr>
      <t>年</t>
    </r>
    <r>
      <rPr>
        <sz val="11"/>
        <color rgb="FF000000"/>
        <rFont val="Times New Roman"/>
        <charset val="134"/>
      </rPr>
      <t>1</t>
    </r>
    <r>
      <rPr>
        <sz val="11"/>
        <color rgb="FF000000"/>
        <rFont val="宋体"/>
        <charset val="134"/>
      </rPr>
      <t>月</t>
    </r>
    <r>
      <rPr>
        <sz val="11"/>
        <color rgb="FF000000"/>
        <rFont val="Times New Roman"/>
        <charset val="134"/>
      </rPr>
      <t>1</t>
    </r>
    <r>
      <rPr>
        <sz val="11"/>
        <color rgb="FF000000"/>
        <rFont val="宋体"/>
        <charset val="134"/>
      </rPr>
      <t>日至</t>
    </r>
    <r>
      <rPr>
        <sz val="11"/>
        <color rgb="FF000000"/>
        <rFont val="Times New Roman"/>
        <charset val="134"/>
      </rPr>
      <t>2018</t>
    </r>
    <r>
      <rPr>
        <sz val="11"/>
        <color rgb="FF000000"/>
        <rFont val="宋体"/>
        <charset val="134"/>
      </rPr>
      <t>年</t>
    </r>
    <r>
      <rPr>
        <sz val="11"/>
        <color rgb="FF000000"/>
        <rFont val="Times New Roman"/>
        <charset val="134"/>
      </rPr>
      <t>12</t>
    </r>
    <r>
      <rPr>
        <sz val="11"/>
        <color rgb="FF000000"/>
        <rFont val="宋体"/>
        <charset val="134"/>
      </rPr>
      <t>月</t>
    </r>
    <r>
      <rPr>
        <sz val="11"/>
        <color rgb="FF000000"/>
        <rFont val="Times New Roman"/>
        <charset val="134"/>
      </rPr>
      <t>31</t>
    </r>
    <r>
      <rPr>
        <sz val="11"/>
        <color rgb="FF000000"/>
        <rFont val="宋体"/>
        <charset val="134"/>
      </rPr>
      <t>日</t>
    </r>
  </si>
  <si>
    <t xml:space="preserve">为了更好的开展共青团活动 </t>
  </si>
  <si>
    <t>资金支出时间</t>
  </si>
  <si>
    <t>12月底</t>
  </si>
  <si>
    <t>6月底</t>
  </si>
  <si>
    <t>活动器材成本</t>
  </si>
  <si>
    <t>2万元</t>
  </si>
  <si>
    <t>预算安排2万元</t>
  </si>
  <si>
    <t>6月底完成资金投入0.8万元</t>
  </si>
  <si>
    <t>12月底完成资金投入2万元</t>
  </si>
  <si>
    <t>资金使用率</t>
  </si>
  <si>
    <t>按活动要求</t>
  </si>
  <si>
    <t>6月底完成资金投入40%</t>
  </si>
  <si>
    <t>12月底完成资金投入100%</t>
  </si>
  <si>
    <t>举办活动次数</t>
  </si>
  <si>
    <t>2次</t>
  </si>
  <si>
    <t>3月底完成举办次数1次</t>
  </si>
  <si>
    <t>12月底完成举办次数2次</t>
  </si>
  <si>
    <t>符合各项财务制度规定</t>
  </si>
  <si>
    <t>财务制度</t>
  </si>
  <si>
    <t>符合财务
制度</t>
  </si>
  <si>
    <t>社会效益</t>
  </si>
  <si>
    <t>提高志愿者服务水平</t>
  </si>
  <si>
    <t>提高服务水平</t>
  </si>
  <si>
    <t>提高服务
水平</t>
  </si>
  <si>
    <r>
      <rPr>
        <sz val="11"/>
        <color rgb="FF000000"/>
        <rFont val="宋体"/>
        <charset val="134"/>
      </rPr>
      <t>满意度</t>
    </r>
    <r>
      <rPr>
        <sz val="11"/>
        <color rgb="FF000000"/>
        <rFont val="SimSun"/>
        <charset val="134"/>
      </rPr>
      <t>≧</t>
    </r>
    <r>
      <rPr>
        <sz val="11"/>
        <color rgb="FF000000"/>
        <rFont val="宋体"/>
        <charset val="134"/>
      </rPr>
      <t>90%</t>
    </r>
  </si>
  <si>
    <t>陈坤辉</t>
  </si>
  <si>
    <t>岩文明办〔2016〕77号；龙开委〔2016〕128号；闽委文明办〔2017〕13号</t>
  </si>
  <si>
    <t>按部门工作
要求</t>
  </si>
  <si>
    <t>活动
成本</t>
  </si>
  <si>
    <t>6万元</t>
  </si>
  <si>
    <t>预算安排6万元</t>
  </si>
  <si>
    <t>6月底完成资金投入2.4万元</t>
  </si>
  <si>
    <t>12月底完成资金投入6万元</t>
  </si>
  <si>
    <t>活动
要求</t>
  </si>
  <si>
    <t>6月底举办次数1次</t>
  </si>
  <si>
    <t>12月份举办次数2次</t>
  </si>
  <si>
    <t>符合各项财务
制度规定</t>
  </si>
  <si>
    <t>财务
制度</t>
  </si>
  <si>
    <t>群众的意识
提高</t>
  </si>
  <si>
    <t>提升群众对文明城市的认识</t>
  </si>
  <si>
    <t>提升</t>
  </si>
  <si>
    <t>市民满意度</t>
  </si>
  <si>
    <r>
      <rPr>
        <sz val="11"/>
        <color rgb="FF000000"/>
        <rFont val="宋体"/>
        <charset val="134"/>
      </rPr>
      <t xml:space="preserve">部门发展性项目支出 </t>
    </r>
    <r>
      <rPr>
        <sz val="11"/>
        <color rgb="FF000000"/>
        <rFont val="Arial"/>
        <charset val="134"/>
      </rPr>
      <t>√</t>
    </r>
    <r>
      <rPr>
        <sz val="11"/>
        <color rgb="FF000000"/>
        <rFont val="宋体"/>
        <charset val="134"/>
      </rPr>
      <t xml:space="preserve">        对县（市、区）转移支付 □</t>
    </r>
  </si>
  <si>
    <t>林华珍</t>
  </si>
  <si>
    <r>
      <rPr>
        <sz val="11"/>
        <color rgb="FF000000"/>
        <rFont val="Times New Roman"/>
        <charset val="134"/>
      </rPr>
      <t>2018.01</t>
    </r>
    <r>
      <rPr>
        <sz val="11"/>
        <color rgb="FF000000"/>
        <rFont val="宋体"/>
        <charset val="134"/>
      </rPr>
      <t>——</t>
    </r>
    <r>
      <rPr>
        <sz val="11"/>
        <color rgb="FF000000"/>
        <rFont val="Times New Roman"/>
        <charset val="134"/>
      </rPr>
      <t>2018.12</t>
    </r>
  </si>
  <si>
    <t>3月底</t>
  </si>
  <si>
    <t>活动成本</t>
  </si>
  <si>
    <t>5万元</t>
  </si>
  <si>
    <t>预算安排5万元</t>
  </si>
  <si>
    <t>3月底安排完成资金投入2万元</t>
  </si>
  <si>
    <t>12月份完成资金投入5万元</t>
  </si>
  <si>
    <t>根据举办活动策划安排</t>
  </si>
  <si>
    <t>至3月份完成资金使用40%</t>
  </si>
  <si>
    <t>12月份完成资金使用100%</t>
  </si>
  <si>
    <t>3月份完成举办1次</t>
  </si>
  <si>
    <t>至12月份完成2次活动</t>
  </si>
  <si>
    <t>符合财务制度</t>
  </si>
  <si>
    <t>增加女职工福利</t>
  </si>
  <si>
    <t>增加</t>
  </si>
  <si>
    <t>增加福利</t>
  </si>
  <si>
    <t>妇女职工满意度</t>
  </si>
  <si>
    <t>满意度≧90%</t>
  </si>
  <si>
    <t xml:space="preserve">延续□ 
新增□ √ </t>
  </si>
  <si>
    <t xml:space="preserve">为更好关爱机关和企业下一代的成长 </t>
  </si>
  <si>
    <t>6月份完成资金投入0.8万元</t>
  </si>
  <si>
    <t>12月份完成资金投入2万元</t>
  </si>
  <si>
    <t>按活动次数计划全额使用</t>
  </si>
  <si>
    <t>6月底完成慰问1次</t>
  </si>
  <si>
    <t>12月底完成慰问2次</t>
  </si>
  <si>
    <t>提高服务水平，满足职工子女需求</t>
  </si>
  <si>
    <t>职工满意度</t>
  </si>
  <si>
    <r>
      <rPr>
        <sz val="10"/>
        <color rgb="FF000000"/>
        <rFont val="宋体"/>
        <charset val="134"/>
      </rPr>
      <t>延续 □
新增 □</t>
    </r>
    <r>
      <rPr>
        <sz val="10"/>
        <color rgb="FF000000"/>
        <rFont val="Arial"/>
        <charset val="134"/>
      </rPr>
      <t xml:space="preserve">√  </t>
    </r>
  </si>
  <si>
    <t>罗勇</t>
  </si>
  <si>
    <r>
      <rPr>
        <sz val="10"/>
        <color indexed="8"/>
        <rFont val="Times New Roman"/>
        <charset val="134"/>
      </rPr>
      <t>2018</t>
    </r>
    <r>
      <rPr>
        <sz val="10"/>
        <color indexed="8"/>
        <rFont val="宋体"/>
        <charset val="134"/>
      </rPr>
      <t>年1月1日至2018年12月31日</t>
    </r>
  </si>
  <si>
    <t>到年底支出80%以上</t>
  </si>
  <si>
    <t>根据党建工作活动安排进行支付</t>
  </si>
  <si>
    <t>至6月份支出40%</t>
  </si>
  <si>
    <t>至12月份支出80%</t>
  </si>
  <si>
    <t>订阅刊物、活动支出、慰问支出</t>
  </si>
  <si>
    <t>24万</t>
  </si>
  <si>
    <t>预算安排24万元</t>
  </si>
  <si>
    <t>6月底支出9.6万元</t>
  </si>
  <si>
    <t>12月底支出19.2万元以上</t>
  </si>
  <si>
    <t>2018年5次</t>
  </si>
  <si>
    <t>5次</t>
  </si>
  <si>
    <t>慰问困难党员数</t>
  </si>
  <si>
    <t>2018年6人次</t>
  </si>
  <si>
    <t>2人次</t>
  </si>
  <si>
    <t>6人次</t>
  </si>
  <si>
    <t>表彰奖励数量</t>
  </si>
  <si>
    <t>2018年3次</t>
  </si>
  <si>
    <t>1次</t>
  </si>
  <si>
    <t>3次</t>
  </si>
  <si>
    <t>财务制度规定</t>
  </si>
  <si>
    <t>符合财务制度规定</t>
  </si>
  <si>
    <t>党员意识，党务能力</t>
  </si>
  <si>
    <t>意识增强，能力提升</t>
  </si>
  <si>
    <t>党组织建设情况</t>
  </si>
  <si>
    <t>组织建设形势良好</t>
  </si>
  <si>
    <t>党组织建设形势良好</t>
  </si>
  <si>
    <t>慰问对象满意度</t>
  </si>
  <si>
    <t>部门发展性项目支出 □ √       对县（市、区）转移支付 □</t>
  </si>
  <si>
    <t>林新生</t>
  </si>
  <si>
    <r>
      <rPr>
        <sz val="10"/>
        <color rgb="FF000000"/>
        <rFont val="Times New Roman"/>
        <charset val="134"/>
      </rPr>
      <t xml:space="preserve"> 2018</t>
    </r>
    <r>
      <rPr>
        <sz val="10"/>
        <color rgb="FF000000"/>
        <rFont val="宋体"/>
        <charset val="134"/>
      </rPr>
      <t>年</t>
    </r>
    <r>
      <rPr>
        <sz val="10"/>
        <color rgb="FF000000"/>
        <rFont val="Times New Roman"/>
        <charset val="134"/>
      </rPr>
      <t>1</t>
    </r>
    <r>
      <rPr>
        <sz val="10"/>
        <color rgb="FF000000"/>
        <rFont val="宋体"/>
        <charset val="134"/>
      </rPr>
      <t>月</t>
    </r>
    <r>
      <rPr>
        <sz val="10"/>
        <color rgb="FF000000"/>
        <rFont val="Times New Roman"/>
        <charset val="134"/>
      </rPr>
      <t>1</t>
    </r>
    <r>
      <rPr>
        <sz val="10"/>
        <color rgb="FF000000"/>
        <rFont val="宋体"/>
        <charset val="134"/>
      </rPr>
      <t>日至</t>
    </r>
    <r>
      <rPr>
        <sz val="10"/>
        <color rgb="FF000000"/>
        <rFont val="Times New Roman"/>
        <charset val="134"/>
      </rPr>
      <t>2018</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31</t>
    </r>
    <r>
      <rPr>
        <sz val="10"/>
        <color rgb="FF000000"/>
        <rFont val="宋体"/>
        <charset val="134"/>
      </rPr>
      <t>日</t>
    </r>
  </si>
  <si>
    <t xml:space="preserve">确保辖区内的安定稳定，社会治安环境的良好 </t>
  </si>
  <si>
    <t>慰问资金安排</t>
  </si>
  <si>
    <t>34万</t>
  </si>
  <si>
    <t>34万元</t>
  </si>
  <si>
    <t>举办1次活动</t>
  </si>
  <si>
    <t>12月底举办1次慰问</t>
  </si>
  <si>
    <t>更好的开展工作</t>
  </si>
  <si>
    <t>可持续效益目标</t>
  </si>
  <si>
    <t>社会治安环境改善</t>
  </si>
  <si>
    <t>有所提高</t>
  </si>
  <si>
    <t>满意度≥90%</t>
  </si>
  <si>
    <r>
      <rPr>
        <sz val="10"/>
        <color indexed="8"/>
        <rFont val="宋体"/>
        <charset val="134"/>
      </rPr>
      <t>审核人：</t>
    </r>
    <r>
      <rPr>
        <sz val="10"/>
        <color indexed="8"/>
        <rFont val="Calibri"/>
        <charset val="134"/>
      </rPr>
      <t xml:space="preserve">   </t>
    </r>
  </si>
  <si>
    <r>
      <rPr>
        <sz val="10"/>
        <color indexed="8"/>
        <rFont val="宋体"/>
        <charset val="134"/>
      </rPr>
      <t>填报人：</t>
    </r>
    <r>
      <rPr>
        <sz val="10"/>
        <color indexed="8"/>
        <rFont val="Calibri"/>
        <charset val="134"/>
      </rPr>
      <t xml:space="preserve">  </t>
    </r>
  </si>
  <si>
    <t>驻村干部安家费、补助和办公经费</t>
  </si>
  <si>
    <t>谢春玲</t>
  </si>
  <si>
    <t xml:space="preserve">更好的让驻村干部入村开展工作 </t>
  </si>
  <si>
    <t>岩委组通[2017]80号</t>
  </si>
  <si>
    <t>办公费用</t>
  </si>
  <si>
    <t>根据工作开展情况，至6月份支出0.8万元</t>
  </si>
  <si>
    <t>到12月份支出1.6万元以上</t>
  </si>
  <si>
    <t>按照活动次数计划使用80%以上</t>
  </si>
  <si>
    <t>按照活动进程至6月份完成资金投入40%</t>
  </si>
  <si>
    <t>按照活动进程至12月份完成资金投入80%以上</t>
  </si>
  <si>
    <t>每年对驻村干部进行慰问2次</t>
  </si>
  <si>
    <t>根据工作开展情况，至6月份进行慰问1次</t>
  </si>
  <si>
    <t>根据工作开展情况，至12月份进行慰问2次</t>
  </si>
  <si>
    <t>符合各项财务制度
规定</t>
  </si>
  <si>
    <t>群众对驻村工作的知晓</t>
  </si>
  <si>
    <t>提升知晓度</t>
  </si>
  <si>
    <t>群众对驻村满意度</t>
  </si>
  <si>
    <r>
      <rPr>
        <sz val="11"/>
        <color rgb="FF000000"/>
        <rFont val="宋体"/>
        <charset val="134"/>
      </rPr>
      <t>满意度</t>
    </r>
    <r>
      <rPr>
        <sz val="11"/>
        <color rgb="FF000000"/>
        <rFont val="SimSun"/>
        <charset val="134"/>
      </rPr>
      <t>≧</t>
    </r>
    <r>
      <rPr>
        <sz val="11"/>
        <color rgb="FF000000"/>
        <rFont val="宋体"/>
        <charset val="134"/>
      </rPr>
      <t>90</t>
    </r>
  </si>
  <si>
    <t>综治经费</t>
  </si>
  <si>
    <t xml:space="preserve"> 继续做好辖区内综治维稳工作和举办各类宣传活动</t>
  </si>
  <si>
    <t xml:space="preserve">做好辖区内的社会综合治理，给企业创造良好的环境 </t>
  </si>
  <si>
    <t>预算安排22万元</t>
  </si>
  <si>
    <t>至6月份完成资金投入使用8.8万元以上</t>
  </si>
  <si>
    <t>至12月份底完成资金投入使用22万元</t>
  </si>
  <si>
    <t>至6月份举办次数1次</t>
  </si>
  <si>
    <t>至12月份举办次数2次</t>
  </si>
  <si>
    <t>符核各项财务制度规定</t>
  </si>
  <si>
    <t>提高普法宣传服务</t>
  </si>
  <si>
    <t>可持续效益</t>
  </si>
  <si>
    <t>提高群众法治意识</t>
  </si>
  <si>
    <t>提高</t>
  </si>
  <si>
    <t>部门发展性项目支出√        对县（市、区）转移支付 □</t>
  </si>
  <si>
    <t>延续 □
新增√</t>
  </si>
  <si>
    <t>2018.1-12</t>
  </si>
  <si>
    <t xml:space="preserve"> 《龙岩经济技术开发区（龙岩高新区）提高“三上”企业统计数据质量奖励办法（试行）》（龙经管委〔2016〕34号）。</t>
  </si>
  <si>
    <t>根据企业申报情况支付</t>
  </si>
  <si>
    <t>奖励资金</t>
  </si>
  <si>
    <t>573万元</t>
  </si>
  <si>
    <t>使用100%</t>
  </si>
  <si>
    <t>奖励符合条件的申报企业</t>
  </si>
  <si>
    <t>100%奖励</t>
  </si>
  <si>
    <t>资金合规性</t>
  </si>
  <si>
    <t>符合</t>
  </si>
  <si>
    <t>经济效益目标</t>
  </si>
  <si>
    <t>促进经济发展</t>
  </si>
  <si>
    <t>是</t>
  </si>
  <si>
    <t>企业与个体满意度</t>
  </si>
  <si>
    <t>100%满意</t>
  </si>
  <si>
    <t>《龙岩经开区（高新区）党工委 管委会2018年招商引资工作方案》（龙开委[2017]143号）；每年由市发改委牵头，各县（市、区）组织相关企业参加中国·海峡项目成果交易会（简称“6·18”)。</t>
  </si>
  <si>
    <t>经费</t>
  </si>
  <si>
    <t>30万元</t>
  </si>
  <si>
    <t>预算安排30万元</t>
  </si>
  <si>
    <t>项目成果对接100项</t>
  </si>
  <si>
    <t>100%完成</t>
  </si>
  <si>
    <t>企业与个人满意度</t>
  </si>
  <si>
    <t>奖励经费</t>
  </si>
  <si>
    <t>3万元</t>
  </si>
  <si>
    <t>预算安排3万元</t>
  </si>
  <si>
    <t>有效促进企业发展</t>
  </si>
  <si>
    <t>根据党政联席会议纪要2016[20]号，编制我区相关产业规划。</t>
  </si>
  <si>
    <t>促进产业发展</t>
  </si>
  <si>
    <t>项目经费</t>
  </si>
  <si>
    <t>100万</t>
  </si>
  <si>
    <t>预算安排100万</t>
  </si>
  <si>
    <t>40万</t>
  </si>
  <si>
    <t>资金到位率</t>
  </si>
  <si>
    <t>100%到位</t>
  </si>
  <si>
    <t>到位100%</t>
  </si>
  <si>
    <t>有效促进经济发展</t>
  </si>
  <si>
    <t>2018年XX%≥历史统计数据XX%</t>
  </si>
  <si>
    <t>陈盛湖</t>
  </si>
  <si>
    <r>
      <rPr>
        <sz val="11"/>
        <color rgb="FF000000"/>
        <rFont val="Times New Roman"/>
        <charset val="134"/>
      </rPr>
      <t>2018</t>
    </r>
    <r>
      <rPr>
        <sz val="11"/>
        <color rgb="FF000000"/>
        <rFont val="宋体"/>
        <charset val="134"/>
      </rPr>
      <t>年</t>
    </r>
    <r>
      <rPr>
        <sz val="11"/>
        <color rgb="FF000000"/>
        <rFont val="Times New Roman"/>
        <charset val="134"/>
      </rPr>
      <t>1</t>
    </r>
    <r>
      <rPr>
        <sz val="11"/>
        <color rgb="FF000000"/>
        <rFont val="宋体"/>
        <charset val="134"/>
      </rPr>
      <t>月</t>
    </r>
    <r>
      <rPr>
        <sz val="11"/>
        <color rgb="FF000000"/>
        <rFont val="Times New Roman"/>
        <charset val="134"/>
      </rPr>
      <t>1</t>
    </r>
    <r>
      <rPr>
        <sz val="11"/>
        <color rgb="FF000000"/>
        <rFont val="宋体"/>
        <charset val="134"/>
      </rPr>
      <t>日</t>
    </r>
    <r>
      <rPr>
        <sz val="11"/>
        <color rgb="FF000000"/>
        <rFont val="Times New Roman"/>
        <charset val="134"/>
      </rPr>
      <t>—2018</t>
    </r>
    <r>
      <rPr>
        <sz val="11"/>
        <color rgb="FF000000"/>
        <rFont val="宋体"/>
        <charset val="134"/>
      </rPr>
      <t>年</t>
    </r>
    <r>
      <rPr>
        <sz val="11"/>
        <color rgb="FF000000"/>
        <rFont val="Times New Roman"/>
        <charset val="134"/>
      </rPr>
      <t>12</t>
    </r>
    <r>
      <rPr>
        <sz val="11"/>
        <color rgb="FF000000"/>
        <rFont val="宋体"/>
        <charset val="134"/>
      </rPr>
      <t>月</t>
    </r>
    <r>
      <rPr>
        <sz val="11"/>
        <color rgb="FF000000"/>
        <rFont val="Times New Roman"/>
        <charset val="134"/>
      </rPr>
      <t>31</t>
    </r>
    <r>
      <rPr>
        <sz val="11"/>
        <color rgb="FF000000"/>
        <rFont val="宋体"/>
        <charset val="134"/>
      </rPr>
      <t>日</t>
    </r>
  </si>
  <si>
    <t>1.高新技术企业新增9家，复审4家，计奖励金160万元；
2.知识产权经费（包括专利奖励）300万元；
3.科技小巨人领军企业新增8家，计奖励金100万元；
4.其他政策性奖励200万元</t>
  </si>
  <si>
    <t>激发我区企业科技发展潜力，提升科技创新能力。</t>
  </si>
  <si>
    <t>支出资金时间</t>
  </si>
  <si>
    <t>到年底完成支出</t>
  </si>
  <si>
    <t>按我局工作要求</t>
  </si>
  <si>
    <t>资金拨付50%</t>
  </si>
  <si>
    <t>资金拨付100%</t>
  </si>
  <si>
    <t>科技经费使用情况</t>
  </si>
  <si>
    <t>支出资金金额</t>
  </si>
  <si>
    <t>预算安排760万</t>
  </si>
  <si>
    <t>支出400万</t>
  </si>
  <si>
    <t>支出760万</t>
  </si>
  <si>
    <t>专利数量340个</t>
  </si>
  <si>
    <t>340个专利</t>
  </si>
  <si>
    <t>120个专利</t>
  </si>
  <si>
    <t>科技项目结题</t>
  </si>
  <si>
    <t>结题率100%</t>
  </si>
  <si>
    <t>结题率50%</t>
  </si>
  <si>
    <t>提供科技服务</t>
  </si>
  <si>
    <t>促进企业科技投入</t>
  </si>
  <si>
    <t>增加投入</t>
  </si>
  <si>
    <t>企业满意度</t>
  </si>
  <si>
    <t>邱洲富</t>
  </si>
  <si>
    <t>2018.01-2018.12</t>
  </si>
  <si>
    <t xml:space="preserve">参照新罗区年招商工作经费预算300万元，主要用于外出招商，参加“9.8”“11.8”等投洽会，接待外商费用
</t>
  </si>
  <si>
    <t>引进项目，促进开发区经济发展</t>
  </si>
  <si>
    <t>支出40%</t>
  </si>
  <si>
    <t>招商引资项目数</t>
  </si>
  <si>
    <t>完成任务数</t>
  </si>
  <si>
    <t>完成签约项目17个</t>
  </si>
  <si>
    <t>完成签约项目35个</t>
  </si>
  <si>
    <t>有效组织、参与招商引资活动，热情为落户项目服务，尽力排忧解难</t>
  </si>
  <si>
    <t>客户无投诉</t>
  </si>
  <si>
    <t>客户投诉情况</t>
  </si>
  <si>
    <t>无投诉</t>
  </si>
  <si>
    <t>推动区内企业发展</t>
  </si>
  <si>
    <t>社会效益目标</t>
  </si>
  <si>
    <t>服务企业意识提升</t>
  </si>
  <si>
    <t>政企关系和谐</t>
  </si>
  <si>
    <t>有提升</t>
  </si>
  <si>
    <t>项目具有可持续性</t>
  </si>
  <si>
    <t>引进项目增加</t>
  </si>
  <si>
    <t>服务对象满意度</t>
  </si>
  <si>
    <t>服务对象满意</t>
  </si>
  <si>
    <t>满意度达100%</t>
  </si>
  <si>
    <t>揭育金</t>
  </si>
  <si>
    <t>为招商项目提供策划方案，提升招商效率及有针对性招商</t>
  </si>
  <si>
    <t>完成一定的项目策划数量目标</t>
  </si>
  <si>
    <t>完成我局任务数</t>
  </si>
  <si>
    <t>按我局下达任务数</t>
  </si>
  <si>
    <t>完成项目策划15个</t>
  </si>
  <si>
    <t>完成项目策划26个</t>
  </si>
  <si>
    <t>项目产出质量</t>
  </si>
  <si>
    <t>通过市项目开发评审小组认定并进入市级策划项目出版库</t>
  </si>
  <si>
    <t>通过市项目开发评审小组认定并进入市级策划项目出版库情况</t>
  </si>
  <si>
    <t>推动项目落地</t>
  </si>
  <si>
    <t>项目有落地</t>
  </si>
  <si>
    <t>提高招商水平，满足企业需求</t>
  </si>
  <si>
    <t>为招商做好策划</t>
  </si>
  <si>
    <t>策划项目增加</t>
  </si>
  <si>
    <t>黄文静</t>
  </si>
  <si>
    <t>减少企业负担，促进企业出口，推动经济发展</t>
  </si>
  <si>
    <t>外贸出口数</t>
  </si>
  <si>
    <t>参照去年任务数</t>
  </si>
  <si>
    <t>完成外贸出口任务10亿元</t>
  </si>
  <si>
    <t>完成外贸出口20亿元</t>
  </si>
  <si>
    <t>补助发放准确率</t>
  </si>
  <si>
    <t>100%准确</t>
  </si>
  <si>
    <t>发放对象为有出口企业</t>
  </si>
  <si>
    <t>减少出口企业经济负担</t>
  </si>
  <si>
    <t>龙岩经开区（高新区）党政联席会议纪要文件精神</t>
  </si>
  <si>
    <t>出口量具有可持续性</t>
  </si>
  <si>
    <t>提高服务企业意识</t>
  </si>
  <si>
    <t>填报单位:（盖章）投资促进中心</t>
  </si>
  <si>
    <t>李晓平</t>
  </si>
  <si>
    <t>0597-2961520</t>
  </si>
  <si>
    <r>
      <rPr>
        <sz val="11"/>
        <color indexed="8"/>
        <rFont val="Times New Roman"/>
        <charset val="134"/>
      </rPr>
      <t>2018-1-1</t>
    </r>
    <r>
      <rPr>
        <sz val="11"/>
        <color indexed="8"/>
        <rFont val="宋体"/>
        <charset val="134"/>
      </rPr>
      <t>至</t>
    </r>
    <r>
      <rPr>
        <sz val="11"/>
        <color indexed="8"/>
        <rFont val="Times New Roman"/>
        <charset val="134"/>
      </rPr>
      <t>2018-12-31</t>
    </r>
  </si>
  <si>
    <t xml:space="preserve"> 按龙开委﹝2017﹞143号文通知具体目标任务分解表。</t>
  </si>
  <si>
    <t>促进开发区经济发展</t>
  </si>
  <si>
    <t>支出资金的时间</t>
  </si>
  <si>
    <t>200万经费用于招商引资工作</t>
  </si>
  <si>
    <t>200万</t>
  </si>
  <si>
    <t>按我中心工作要求</t>
  </si>
  <si>
    <t>80万</t>
  </si>
  <si>
    <t>招商引资项目</t>
  </si>
  <si>
    <t>完成5个招商项目</t>
  </si>
  <si>
    <t>按我中心文件要求</t>
  </si>
  <si>
    <t>完成签约项目2个</t>
  </si>
  <si>
    <t>完成签约项目5个</t>
  </si>
  <si>
    <t>推动经济发展</t>
  </si>
  <si>
    <t>企业满意度达100%</t>
  </si>
  <si>
    <t>填报单位:（盖章）龙岩经济技术开发区（龙岩高新区)住建环保与安监局</t>
  </si>
  <si>
    <t>部门发展性项目支出√ □        对县（市、区）转移支付 □</t>
  </si>
  <si>
    <t>延续 □
新增√ □</t>
  </si>
  <si>
    <t>卢敏庭</t>
  </si>
  <si>
    <r>
      <rPr>
        <sz val="11"/>
        <color indexed="8"/>
        <rFont val="Times New Roman"/>
        <charset val="134"/>
      </rPr>
      <t xml:space="preserve"> 2018</t>
    </r>
    <r>
      <rPr>
        <sz val="11"/>
        <color indexed="8"/>
        <rFont val="宋体"/>
        <charset val="134"/>
      </rPr>
      <t>年</t>
    </r>
    <r>
      <rPr>
        <sz val="11"/>
        <color indexed="8"/>
        <rFont val="Times New Roman"/>
        <charset val="134"/>
      </rPr>
      <t>1</t>
    </r>
    <r>
      <rPr>
        <sz val="11"/>
        <color indexed="8"/>
        <rFont val="宋体"/>
        <charset val="134"/>
      </rPr>
      <t>月</t>
    </r>
    <r>
      <rPr>
        <sz val="11"/>
        <color indexed="8"/>
        <rFont val="Times New Roman"/>
        <charset val="134"/>
      </rPr>
      <t>1</t>
    </r>
    <r>
      <rPr>
        <sz val="11"/>
        <color indexed="8"/>
        <rFont val="宋体"/>
        <charset val="134"/>
      </rPr>
      <t>日</t>
    </r>
    <r>
      <rPr>
        <sz val="11"/>
        <color indexed="8"/>
        <rFont val="Times New Roman"/>
        <charset val="134"/>
      </rPr>
      <t>-2018</t>
    </r>
    <r>
      <rPr>
        <sz val="11"/>
        <color indexed="8"/>
        <rFont val="宋体"/>
        <charset val="134"/>
      </rPr>
      <t>年</t>
    </r>
    <r>
      <rPr>
        <sz val="11"/>
        <color indexed="8"/>
        <rFont val="Times New Roman"/>
        <charset val="134"/>
      </rPr>
      <t>12</t>
    </r>
    <r>
      <rPr>
        <sz val="11"/>
        <color indexed="8"/>
        <rFont val="宋体"/>
        <charset val="134"/>
      </rPr>
      <t>月</t>
    </r>
    <r>
      <rPr>
        <sz val="11"/>
        <color indexed="8"/>
        <rFont val="Times New Roman"/>
        <charset val="134"/>
      </rPr>
      <t>31</t>
    </r>
    <r>
      <rPr>
        <sz val="11"/>
        <color indexed="8"/>
        <rFont val="宋体"/>
        <charset val="134"/>
      </rPr>
      <t>日</t>
    </r>
  </si>
  <si>
    <t>做好经济技术开发区市政维护相关工作</t>
  </si>
  <si>
    <t>资金按季拨付</t>
  </si>
  <si>
    <t>金额拨付到位</t>
  </si>
  <si>
    <t>拨付50%</t>
  </si>
  <si>
    <t>预算完  成率</t>
  </si>
  <si>
    <t>维护红线范围内路灯</t>
  </si>
  <si>
    <t>1100多盏</t>
  </si>
  <si>
    <t>验收标准</t>
  </si>
  <si>
    <t>市政设施维护质量情况</t>
  </si>
  <si>
    <t>道路环境得到改善</t>
  </si>
  <si>
    <t>达到合格标准</t>
  </si>
  <si>
    <t>带来一定经济效益</t>
  </si>
  <si>
    <t>改善生活环境</t>
  </si>
  <si>
    <t>企业的运行和投入</t>
  </si>
  <si>
    <t>企业运行良好</t>
  </si>
  <si>
    <t>历史标准</t>
  </si>
  <si>
    <t>完成效益增长</t>
  </si>
  <si>
    <t>满意度达到100%</t>
  </si>
  <si>
    <t>张钰</t>
  </si>
  <si>
    <t>√</t>
  </si>
  <si>
    <t>做好工程质量监督工作，为监督工作做好准备</t>
  </si>
  <si>
    <t>资金的到位程度</t>
  </si>
  <si>
    <t>全年</t>
  </si>
  <si>
    <t>监督工作正常开展</t>
  </si>
  <si>
    <t>工程质量</t>
  </si>
  <si>
    <t>验收合格</t>
  </si>
  <si>
    <t>提高工程建设质量</t>
  </si>
  <si>
    <t>提升工程质量</t>
  </si>
  <si>
    <t>业主满意度</t>
  </si>
  <si>
    <t>刘福清</t>
  </si>
  <si>
    <t xml:space="preserve"> 通勤车、201公交车等</t>
  </si>
  <si>
    <t xml:space="preserve">201公交车为市民至高陂出行提供便利 </t>
  </si>
  <si>
    <t>全额拨付到位</t>
  </si>
  <si>
    <t>按季度拨付</t>
  </si>
  <si>
    <t>按工作实际安排</t>
  </si>
  <si>
    <t>完成60%</t>
  </si>
  <si>
    <t>提供13辆公交车</t>
  </si>
  <si>
    <t>13辆</t>
  </si>
  <si>
    <t>公交公司安排</t>
  </si>
  <si>
    <t>交通出行方式得以改善</t>
  </si>
  <si>
    <t>满足市民出行需求</t>
  </si>
  <si>
    <t>公交服务水平显著提升</t>
  </si>
  <si>
    <t>公交出行量可持续</t>
  </si>
  <si>
    <t>促进201路持续运行</t>
  </si>
  <si>
    <t>市民满意度达100%</t>
  </si>
  <si>
    <t>部门发展性项目支出 √□        对县（市、区）转移支付 □</t>
  </si>
  <si>
    <t>延续 □
新增 √□</t>
  </si>
  <si>
    <t xml:space="preserve"> 资质奖励、引入总部企业奖励、创优树品牌奖励、引进外地建筑企业奖励、企业所得税奖励等。</t>
  </si>
  <si>
    <t xml:space="preserve">促进建筑业务企业 </t>
  </si>
  <si>
    <t>拨付80%</t>
  </si>
  <si>
    <t>实际工作要求</t>
  </si>
  <si>
    <t>数量情况</t>
  </si>
  <si>
    <t>完成17家企业奖励</t>
  </si>
  <si>
    <t>17家企业奖励</t>
  </si>
  <si>
    <t>奖励符合标准</t>
  </si>
  <si>
    <t>符合相关文件标准</t>
  </si>
  <si>
    <t>《关于兑现建筑业奖励专题会议纪要》</t>
  </si>
  <si>
    <t>鼓励建筑企业发展</t>
  </si>
  <si>
    <t>提升水平</t>
  </si>
  <si>
    <t>有所提升</t>
  </si>
  <si>
    <t xml:space="preserve"> 该项目是根据永丰新区污水管网截污管口管理协议书等合同进行，并由相关领导签章批复通过。</t>
  </si>
  <si>
    <t xml:space="preserve">提高陂区的污水处理水平，避免污水乱排现象发生。 </t>
  </si>
  <si>
    <t>按照工作进度</t>
  </si>
  <si>
    <t>资金支出计划</t>
  </si>
  <si>
    <t>完成70%</t>
  </si>
  <si>
    <t>支出资金的金额</t>
  </si>
  <si>
    <t>617万</t>
  </si>
  <si>
    <t>370万</t>
  </si>
  <si>
    <t>污水日均处理量</t>
  </si>
  <si>
    <t>日均处理量约0.9-1.1吨</t>
  </si>
  <si>
    <t>《龙岩嘉波污水处理有限公司关于审批污水处理费、管网管护费的请示》</t>
  </si>
  <si>
    <t>生活用水质量得以改善</t>
  </si>
  <si>
    <t>维护社会环境</t>
  </si>
  <si>
    <t>完成80%</t>
  </si>
  <si>
    <t>填报单位:（盖章）龙岩经济技术开发区（龙岩高新区）规划分局</t>
  </si>
  <si>
    <t>罗斌</t>
  </si>
  <si>
    <t xml:space="preserve"> 对经开区17.2平方公里范围内的用地进行控制性详细规划编制</t>
  </si>
  <si>
    <t>控规编制工作不仅是落实市政府关于省政府督查意见整改措施的需要，也是确保 我区分区规划在新一轮城市总体规划修编中占据主动的需要。</t>
  </si>
  <si>
    <t>根据工作进度支付</t>
  </si>
  <si>
    <t>按实际支出情况</t>
  </si>
  <si>
    <t>120万元</t>
  </si>
  <si>
    <t>预算120万元</t>
  </si>
  <si>
    <t>超过70万元</t>
  </si>
  <si>
    <t>完成该项目</t>
  </si>
  <si>
    <t>对17.2平方公里单元进行控规编制</t>
  </si>
  <si>
    <t>按要求修编</t>
  </si>
  <si>
    <t>完成10.32平方公里以上</t>
  </si>
  <si>
    <t>完成17.2平方公里修编</t>
  </si>
  <si>
    <t>符合规定</t>
  </si>
  <si>
    <t>符合控规编制的要求</t>
  </si>
  <si>
    <t>合规</t>
  </si>
  <si>
    <t>保证规划的合理性</t>
  </si>
  <si>
    <t>更加合理完善</t>
  </si>
  <si>
    <t>与以往相比</t>
  </si>
  <si>
    <t>提升合理性</t>
  </si>
  <si>
    <t>改善合理布局</t>
  </si>
  <si>
    <t>提高合理规划布局</t>
  </si>
  <si>
    <t>原来的控规</t>
  </si>
  <si>
    <t>规划的满意度</t>
  </si>
  <si>
    <t>无专项资金管理办法　</t>
  </si>
  <si>
    <t>温泰丰</t>
  </si>
  <si>
    <t>对高陂地形重新修测，提升准确性合理性，更有利于经开区的合理规划布局</t>
  </si>
  <si>
    <t>支出资金的进度</t>
  </si>
  <si>
    <t>200万元</t>
  </si>
  <si>
    <t>预算支出200万元</t>
  </si>
  <si>
    <t>100万元</t>
  </si>
  <si>
    <t>修测工作正常开展</t>
  </si>
  <si>
    <t>半年</t>
  </si>
  <si>
    <t>全年完成</t>
  </si>
  <si>
    <t>质量合格率、验收通过率</t>
  </si>
  <si>
    <t>生态效益
目标</t>
  </si>
  <si>
    <t>改善修测地理信息</t>
  </si>
  <si>
    <t>与历史标准</t>
  </si>
  <si>
    <t>提高地形准确性</t>
  </si>
  <si>
    <t>提高准确性</t>
  </si>
  <si>
    <t>明显提高</t>
  </si>
  <si>
    <t>服务对象满意情况</t>
  </si>
  <si>
    <t>填报单位:（盖章）龙岩经开区（高新区）安全生产监督管理局</t>
  </si>
  <si>
    <r>
      <rPr>
        <sz val="11"/>
        <color indexed="8"/>
        <rFont val="宋体"/>
        <charset val="134"/>
      </rPr>
      <t xml:space="preserve">部门发展性项目支出 □ </t>
    </r>
    <r>
      <rPr>
        <sz val="11"/>
        <color indexed="8"/>
        <rFont val="Arial"/>
        <charset val="134"/>
      </rPr>
      <t>√</t>
    </r>
    <r>
      <rPr>
        <sz val="11"/>
        <color indexed="8"/>
        <rFont val="宋体"/>
        <charset val="134"/>
      </rPr>
      <t xml:space="preserve">       对县（市、区）转移支付 □</t>
    </r>
  </si>
  <si>
    <r>
      <rPr>
        <sz val="11"/>
        <color indexed="8"/>
        <rFont val="宋体"/>
        <charset val="134"/>
      </rPr>
      <t>延续 □</t>
    </r>
    <r>
      <rPr>
        <sz val="11"/>
        <color indexed="8"/>
        <rFont val="Arial"/>
        <charset val="134"/>
      </rPr>
      <t>√</t>
    </r>
    <r>
      <rPr>
        <sz val="11"/>
        <color indexed="8"/>
        <rFont val="宋体"/>
        <charset val="134"/>
      </rPr>
      <t xml:space="preserve">
新增 □</t>
    </r>
  </si>
  <si>
    <t>林文荣</t>
  </si>
  <si>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-2018</t>
    </r>
    <r>
      <rPr>
        <sz val="11"/>
        <rFont val="宋体"/>
        <charset val="134"/>
      </rPr>
      <t>年</t>
    </r>
    <r>
      <rPr>
        <sz val="11"/>
        <rFont val="Times New Roman"/>
        <charset val="134"/>
      </rPr>
      <t>12</t>
    </r>
    <r>
      <rPr>
        <sz val="11"/>
        <rFont val="宋体"/>
        <charset val="134"/>
      </rPr>
      <t>月</t>
    </r>
  </si>
  <si>
    <t xml:space="preserve">安全生产“党政同责、一岗双责”规定 </t>
  </si>
  <si>
    <t>根据我区实际情况进行摸底</t>
  </si>
  <si>
    <t>到年底支付100％</t>
  </si>
  <si>
    <t>根据工作进度</t>
  </si>
  <si>
    <t>到年底支出100％</t>
  </si>
  <si>
    <t>18万元</t>
  </si>
  <si>
    <t>预算安排18万元</t>
  </si>
  <si>
    <t>支出12.6万元</t>
  </si>
  <si>
    <t>支出18万元</t>
  </si>
  <si>
    <t>用于园区的各项建设数量</t>
  </si>
  <si>
    <t>5项</t>
  </si>
  <si>
    <t>年初工作计划</t>
  </si>
  <si>
    <t>2项</t>
  </si>
  <si>
    <t>提高企业安全生产意识</t>
  </si>
  <si>
    <t>改善企业生产环境，带动企业经济增长</t>
  </si>
  <si>
    <t>增长</t>
  </si>
  <si>
    <t>社会调查</t>
  </si>
  <si>
    <t>改善环境</t>
  </si>
  <si>
    <t>企业满意情况</t>
  </si>
  <si>
    <r>
      <rPr>
        <sz val="11"/>
        <color indexed="8"/>
        <rFont val="Times New Roman"/>
        <charset val="134"/>
      </rPr>
      <t xml:space="preserve"> 2018</t>
    </r>
    <r>
      <rPr>
        <sz val="11"/>
        <color indexed="8"/>
        <rFont val="宋体"/>
        <charset val="134"/>
      </rPr>
      <t>年6月-2019年5月</t>
    </r>
  </si>
  <si>
    <t>开展安全生产大检查摸清全区企业存在的的安全隐患</t>
  </si>
  <si>
    <t>全面调查摸清我区那些企业存在安全生产隐患，进一步核实提出对企业的整改。</t>
  </si>
  <si>
    <t>全面对我区企业检查报告中的存在问题进行整改，对企业是否有整改进行验收。</t>
  </si>
  <si>
    <t>根据进检查度支出</t>
  </si>
  <si>
    <t>支出50％</t>
  </si>
  <si>
    <t>全年支出100％</t>
  </si>
  <si>
    <t>支出70万元</t>
  </si>
  <si>
    <t>2018年预算安排70万元</t>
  </si>
  <si>
    <t>支出37.5万元</t>
  </si>
  <si>
    <t>检查企业数量</t>
  </si>
  <si>
    <t>110个</t>
  </si>
  <si>
    <t>根据工作安排</t>
  </si>
  <si>
    <t>55个</t>
  </si>
  <si>
    <t>为企业解决存在的安全隐患</t>
  </si>
  <si>
    <t>全面完成</t>
  </si>
  <si>
    <t>根据计划安排</t>
  </si>
  <si>
    <t>解决企业安全隐患</t>
  </si>
  <si>
    <t>提供排查服务，保障企业安全生产</t>
  </si>
  <si>
    <t>满意度达95％以上</t>
  </si>
  <si>
    <t>走访调查</t>
  </si>
  <si>
    <t>满意度达100％</t>
  </si>
  <si>
    <t>党政联席会议纪要〔2017〕9号　</t>
  </si>
  <si>
    <t>经开区（高新区）应急预案编制经费</t>
  </si>
  <si>
    <r>
      <rPr>
        <sz val="11"/>
        <rFont val="Times New Roman"/>
        <charset val="134"/>
      </rPr>
      <t xml:space="preserve"> 2018</t>
    </r>
    <r>
      <rPr>
        <sz val="11"/>
        <rFont val="宋体"/>
        <charset val="134"/>
      </rPr>
      <t>年</t>
    </r>
    <r>
      <rPr>
        <sz val="11"/>
        <rFont val="Times New Roman"/>
        <charset val="134"/>
      </rPr>
      <t>1</t>
    </r>
    <r>
      <rPr>
        <sz val="11"/>
        <rFont val="宋体"/>
        <charset val="134"/>
      </rPr>
      <t>月</t>
    </r>
    <r>
      <rPr>
        <sz val="11"/>
        <rFont val="Times New Roman"/>
        <charset val="134"/>
      </rPr>
      <t>-2018</t>
    </r>
    <r>
      <rPr>
        <sz val="11"/>
        <rFont val="宋体"/>
        <charset val="134"/>
      </rPr>
      <t>年</t>
    </r>
    <r>
      <rPr>
        <sz val="11"/>
        <rFont val="Times New Roman"/>
        <charset val="134"/>
      </rPr>
      <t>12</t>
    </r>
    <r>
      <rPr>
        <sz val="11"/>
        <rFont val="宋体"/>
        <charset val="134"/>
      </rPr>
      <t>月</t>
    </r>
  </si>
  <si>
    <t>根据我局制定的应急预案编制方案</t>
  </si>
  <si>
    <t>根据我局为适应突发事故应急救援的需要，编制结合我区实际的应急预案，并通过演练，进一步加强我区应急指挥部各成员单位之间的协同配合，提高应对突发事故的组织指挥、快速响应及处置能力，营造安全稳定的氛围</t>
  </si>
  <si>
    <t>根据我局为适应突发事故应急救援的需要，通过演练，进一步加强我区应急指挥部各成员单位之间的协同配合，提高应对突发事故的组织指挥、快速响应及处置能力，营造安全稳定的氛围</t>
  </si>
  <si>
    <t>计划安排</t>
  </si>
  <si>
    <t>8万元</t>
  </si>
  <si>
    <t>编制应急预案数量</t>
  </si>
  <si>
    <t>2个</t>
  </si>
  <si>
    <t>为园区提供有效的预防方案</t>
  </si>
  <si>
    <t>根据我区实际情况制定</t>
  </si>
  <si>
    <t>根据我区实际情况制定应急预案编制</t>
  </si>
  <si>
    <t>提高应对突发事故的组织指挥、处置能力</t>
  </si>
  <si>
    <t>增强</t>
  </si>
  <si>
    <t>预防突发事件的发生</t>
  </si>
  <si>
    <t>突发事件减少</t>
  </si>
  <si>
    <t>减少</t>
  </si>
  <si>
    <t>群众满意情况</t>
  </si>
  <si>
    <t>邱和盛</t>
  </si>
  <si>
    <t>根据国家统计报表制度要求（国统字〔2017﹞157号文件规定）</t>
  </si>
  <si>
    <t>规模工业、建筑业、房地产业、商贸服务业实行联网直报后，数据来源于基层，数据质量更加真实，上报更加及时，更能真实反映当地经济社会发展情况</t>
  </si>
  <si>
    <r>
      <rPr>
        <sz val="11"/>
        <color indexed="8"/>
        <rFont val="宋体"/>
        <charset val="134"/>
      </rPr>
      <t>到年底支出</t>
    </r>
    <r>
      <rPr>
        <sz val="11"/>
        <color indexed="8"/>
        <rFont val="宋体"/>
        <charset val="134"/>
      </rPr>
      <t>100</t>
    </r>
    <r>
      <rPr>
        <sz val="11"/>
        <color indexed="8"/>
        <rFont val="宋体"/>
        <charset val="134"/>
      </rPr>
      <t>%</t>
    </r>
  </si>
  <si>
    <r>
      <rPr>
        <sz val="11"/>
        <color indexed="8"/>
        <rFont val="宋体"/>
        <charset val="134"/>
      </rPr>
      <t>资金使用率达9</t>
    </r>
    <r>
      <rPr>
        <sz val="11"/>
        <color indexed="8"/>
        <rFont val="宋体"/>
        <charset val="134"/>
      </rPr>
      <t>0</t>
    </r>
    <r>
      <rPr>
        <sz val="11"/>
        <color indexed="8"/>
        <rFont val="宋体"/>
        <charset val="134"/>
      </rPr>
      <t>%</t>
    </r>
  </si>
  <si>
    <t>按工作计划使用</t>
  </si>
  <si>
    <t>各项调查及统计分析资料编印</t>
  </si>
  <si>
    <t>全年12期</t>
  </si>
  <si>
    <r>
      <rPr>
        <sz val="11"/>
        <color indexed="8"/>
        <rFont val="宋体"/>
        <charset val="134"/>
      </rPr>
      <t>2</t>
    </r>
    <r>
      <rPr>
        <sz val="11"/>
        <color indexed="8"/>
        <rFont val="宋体"/>
        <charset val="134"/>
      </rPr>
      <t>018年12期</t>
    </r>
  </si>
  <si>
    <t>6期</t>
  </si>
  <si>
    <r>
      <rPr>
        <sz val="11"/>
        <color indexed="8"/>
        <rFont val="宋体"/>
        <charset val="134"/>
      </rPr>
      <t>1</t>
    </r>
    <r>
      <rPr>
        <sz val="11"/>
        <color indexed="8"/>
        <rFont val="宋体"/>
        <charset val="134"/>
      </rPr>
      <t>2期</t>
    </r>
  </si>
  <si>
    <t>各专项统计调查数据准确率</t>
  </si>
  <si>
    <r>
      <rPr>
        <sz val="11"/>
        <color indexed="8"/>
        <rFont val="宋体"/>
        <charset val="134"/>
      </rPr>
      <t>数据准确率大于9</t>
    </r>
    <r>
      <rPr>
        <sz val="11"/>
        <color indexed="8"/>
        <rFont val="宋体"/>
        <charset val="134"/>
      </rPr>
      <t>8%</t>
    </r>
  </si>
  <si>
    <t>调查对象为所有依法负有统计资料报送义务的单位和个人</t>
  </si>
  <si>
    <t>数据准确率大于98%</t>
  </si>
  <si>
    <t>向各级领导和社会公众提供统计调查资料和信息</t>
  </si>
  <si>
    <t>确保完成</t>
  </si>
  <si>
    <t>统计调查信息</t>
  </si>
  <si>
    <t>生产生活环境改善</t>
  </si>
  <si>
    <t>调查统计</t>
  </si>
  <si>
    <r>
      <rPr>
        <sz val="11"/>
        <color indexed="8"/>
        <rFont val="宋体"/>
        <charset val="134"/>
      </rPr>
      <t>有专项资金管理办法（龙政综[2017]</t>
    </r>
    <r>
      <rPr>
        <sz val="11"/>
        <color indexed="8"/>
        <rFont val="宋体"/>
        <charset val="134"/>
      </rPr>
      <t>349号）</t>
    </r>
  </si>
  <si>
    <r>
      <rPr>
        <sz val="11"/>
        <color indexed="8"/>
        <rFont val="宋体"/>
        <charset val="134"/>
      </rPr>
      <t>填报人：卢小惠</t>
    </r>
    <r>
      <rPr>
        <sz val="11"/>
        <color indexed="8"/>
        <rFont val="Calibri"/>
        <charset val="134"/>
      </rPr>
      <t xml:space="preserve">  </t>
    </r>
  </si>
  <si>
    <t>开展经济普查是我国的法定要求，是摸清我区家底的重大举措，是提高决策和管理科学文化水平的重要基础性工作，对我区促改革、惠民生、调机构、稳增长、提高经济发展效率具有十分重要的意义。</t>
  </si>
  <si>
    <t>根据普查进度支付</t>
  </si>
  <si>
    <r>
      <rPr>
        <sz val="11"/>
        <color indexed="8"/>
        <rFont val="宋体"/>
        <charset val="134"/>
      </rPr>
      <t>支出</t>
    </r>
    <r>
      <rPr>
        <sz val="11"/>
        <color indexed="8"/>
        <rFont val="宋体"/>
        <charset val="134"/>
      </rPr>
      <t>50%</t>
    </r>
  </si>
  <si>
    <t>经济普查经费</t>
  </si>
  <si>
    <r>
      <rPr>
        <sz val="11"/>
        <color indexed="8"/>
        <rFont val="宋体"/>
        <charset val="134"/>
      </rPr>
      <t>2</t>
    </r>
    <r>
      <rPr>
        <sz val="11"/>
        <color indexed="8"/>
        <rFont val="宋体"/>
        <charset val="134"/>
      </rPr>
      <t>0</t>
    </r>
    <r>
      <rPr>
        <sz val="11"/>
        <color indexed="8"/>
        <rFont val="宋体"/>
        <charset val="134"/>
      </rPr>
      <t>万元</t>
    </r>
  </si>
  <si>
    <t>预算安排20万</t>
  </si>
  <si>
    <t>20万元</t>
  </si>
  <si>
    <t>举办经济普查培训次数</t>
  </si>
  <si>
    <t>不少于3次</t>
  </si>
  <si>
    <t>不少于1次</t>
  </si>
  <si>
    <t>符合《全国经济普查条例》规定</t>
  </si>
  <si>
    <t>推动我区二三产业发展</t>
  </si>
  <si>
    <t>有效推动发展</t>
  </si>
  <si>
    <t>产业规划</t>
  </si>
  <si>
    <t>公众对社会经济发展情况的认识</t>
  </si>
  <si>
    <r>
      <rPr>
        <sz val="11"/>
        <color indexed="8"/>
        <rFont val="宋体"/>
        <charset val="134"/>
      </rPr>
      <t>有专项资金管理办法（国统字[2017]</t>
    </r>
    <r>
      <rPr>
        <sz val="11"/>
        <color indexed="8"/>
        <rFont val="宋体"/>
        <charset val="134"/>
      </rPr>
      <t>144号）</t>
    </r>
  </si>
  <si>
    <t>卢小惠</t>
  </si>
  <si>
    <t>填报单位:行政监察员办公室</t>
  </si>
  <si>
    <t>李军武</t>
  </si>
  <si>
    <r>
      <rPr>
        <sz val="11"/>
        <color indexed="8"/>
        <rFont val="Times New Roman"/>
        <charset val="134"/>
      </rPr>
      <t>2018</t>
    </r>
    <r>
      <rPr>
        <sz val="11"/>
        <color indexed="8"/>
        <rFont val="宋体"/>
        <charset val="134"/>
      </rPr>
      <t>年</t>
    </r>
    <r>
      <rPr>
        <sz val="11"/>
        <color indexed="8"/>
        <rFont val="Times New Roman"/>
        <charset val="134"/>
      </rPr>
      <t>1</t>
    </r>
    <r>
      <rPr>
        <sz val="11"/>
        <color indexed="8"/>
        <rFont val="宋体"/>
        <charset val="134"/>
      </rPr>
      <t>月</t>
    </r>
    <r>
      <rPr>
        <sz val="11"/>
        <color indexed="8"/>
        <rFont val="Times New Roman"/>
        <charset val="134"/>
      </rPr>
      <t>-12</t>
    </r>
    <r>
      <rPr>
        <sz val="11"/>
        <color indexed="8"/>
        <rFont val="宋体"/>
        <charset val="134"/>
      </rPr>
      <t>月</t>
    </r>
  </si>
  <si>
    <t>每次纪律审查时间</t>
  </si>
  <si>
    <t>一周</t>
  </si>
  <si>
    <t>人均成本</t>
  </si>
  <si>
    <t>110元/人</t>
  </si>
  <si>
    <t>纪律审查次数</t>
  </si>
  <si>
    <t>党纪处分人数</t>
  </si>
  <si>
    <t>按实际情况</t>
  </si>
  <si>
    <t>《纪律处分条例》</t>
  </si>
  <si>
    <t>群众对审查满意情况</t>
  </si>
  <si>
    <t>满意达90%</t>
  </si>
  <si>
    <t>带动廉政示范效应</t>
  </si>
  <si>
    <t>起警示教育作用</t>
  </si>
  <si>
    <t>基本起作用</t>
  </si>
  <si>
    <t>起很大作用</t>
  </si>
  <si>
    <t>审查人员满意情况</t>
  </si>
  <si>
    <t>填报日期：2018.3.12</t>
  </si>
  <si>
    <t xml:space="preserve"> 龙岩市纪委办公室《关于建立廉政档案的通知》（岩纪办〔2017〕41号）</t>
  </si>
  <si>
    <t xml:space="preserve"> 档案建设周期</t>
  </si>
  <si>
    <t>1年</t>
  </si>
  <si>
    <t>部门工作计划</t>
  </si>
  <si>
    <t>初步建立</t>
  </si>
  <si>
    <t>基本建立</t>
  </si>
  <si>
    <t>档案建设完工程度</t>
  </si>
  <si>
    <t>纪检工作要求</t>
  </si>
  <si>
    <t>部门预算5万</t>
  </si>
  <si>
    <t>支出2万</t>
  </si>
  <si>
    <t>支出5万</t>
  </si>
  <si>
    <t>建立38个档案</t>
  </si>
  <si>
    <t>38个</t>
  </si>
  <si>
    <t>全区现有38个科级干部</t>
  </si>
  <si>
    <t>档案建设评选合格或优秀</t>
  </si>
  <si>
    <t>优秀</t>
  </si>
  <si>
    <t>提供纪检工作效率，满足审核的要求</t>
  </si>
  <si>
    <t>部门工作要求</t>
  </si>
  <si>
    <t>满意度达80%</t>
  </si>
  <si>
    <t>满意度80%</t>
  </si>
  <si>
    <t>涉密网络建设</t>
  </si>
  <si>
    <t>延续 □√
新增 □</t>
  </si>
  <si>
    <t>曹金凤</t>
  </si>
  <si>
    <t>2016.7-2018.11</t>
  </si>
  <si>
    <t xml:space="preserve">省纪委、监察厅关于福建省纪检监察系统涉密网络远程节点分级保护建设合同 </t>
  </si>
  <si>
    <t>按合同要求付款</t>
  </si>
  <si>
    <t>按合同要求</t>
  </si>
  <si>
    <t>2018年6月底</t>
  </si>
  <si>
    <t>系统完工程度</t>
  </si>
  <si>
    <t>按合同要求完成100%</t>
  </si>
  <si>
    <t>完成90%</t>
  </si>
  <si>
    <t>13.9275万元</t>
  </si>
  <si>
    <t>1.4万元</t>
  </si>
  <si>
    <t>2.6万元</t>
  </si>
  <si>
    <t>建设13个涉密终端</t>
  </si>
  <si>
    <t>13个</t>
  </si>
  <si>
    <t>按部门工作需求</t>
  </si>
  <si>
    <t>5个</t>
  </si>
  <si>
    <t>7个</t>
  </si>
  <si>
    <t>验收通过</t>
  </si>
  <si>
    <t>按合同要求通过达100%</t>
  </si>
  <si>
    <t>按行业标准</t>
  </si>
  <si>
    <t>通过率达100%</t>
  </si>
  <si>
    <t>提供保密服务</t>
  </si>
  <si>
    <t>2018年度财政专项资金项目绩效目标申报表</t>
  </si>
  <si>
    <t>填报单位:（盖章）龙岩经开区(高新区)执法分局</t>
  </si>
  <si>
    <r>
      <rPr>
        <sz val="11"/>
        <color rgb="FF000000"/>
        <rFont val="宋体"/>
        <charset val="134"/>
      </rPr>
      <t>部门发展性项目支出 □</t>
    </r>
    <r>
      <rPr>
        <sz val="11"/>
        <color rgb="FF000000"/>
        <rFont val="Arial"/>
        <charset val="134"/>
      </rPr>
      <t>√</t>
    </r>
    <r>
      <rPr>
        <sz val="11"/>
        <color rgb="FF000000"/>
        <rFont val="宋体"/>
        <charset val="134"/>
      </rPr>
      <t xml:space="preserve">        对县（市、区）转移支付 □</t>
    </r>
  </si>
  <si>
    <t>13806985038</t>
  </si>
  <si>
    <r>
      <rPr>
        <sz val="11"/>
        <color indexed="8"/>
        <rFont val="Times New Roman"/>
        <charset val="134"/>
      </rPr>
      <t xml:space="preserve"> 2018</t>
    </r>
    <r>
      <rPr>
        <sz val="11"/>
        <color indexed="8"/>
        <rFont val="宋体"/>
        <charset val="134"/>
      </rPr>
      <t>年1月1日--2018年12月31日</t>
    </r>
  </si>
  <si>
    <t>投入</t>
  </si>
  <si>
    <t>资金支付时间</t>
  </si>
  <si>
    <t>按工作要求</t>
  </si>
  <si>
    <t>完成支出45%</t>
  </si>
  <si>
    <t>完成支出100%</t>
  </si>
  <si>
    <t>执法车辆运行费用</t>
  </si>
  <si>
    <t>13.5万元</t>
  </si>
  <si>
    <t>车辆报保险案件</t>
  </si>
  <si>
    <t>0次</t>
  </si>
  <si>
    <t>低于2017年2起</t>
  </si>
  <si>
    <t>安全行驶天数</t>
  </si>
  <si>
    <t>365天</t>
  </si>
  <si>
    <t>全年安全行驶365天</t>
  </si>
  <si>
    <t>182天</t>
  </si>
  <si>
    <t>完成2018年度治违面积</t>
  </si>
  <si>
    <t>4万平方米的年度治违任务</t>
  </si>
  <si>
    <t>完成2018年度高陂镇治违面积4万平方米</t>
  </si>
  <si>
    <t>2万平方米的治违任务</t>
  </si>
  <si>
    <t>4万平方米的治违任务</t>
  </si>
  <si>
    <t>促进城乡规划建设</t>
  </si>
  <si>
    <t>完善城乡规划建设</t>
  </si>
  <si>
    <t>明显完善</t>
  </si>
  <si>
    <t>服务对象投诉率</t>
  </si>
  <si>
    <t>投诉率少于5%</t>
  </si>
  <si>
    <t>投诉率</t>
  </si>
  <si>
    <t>执法专用装备</t>
  </si>
  <si>
    <t>执法巡查和强制拆除等执法需要</t>
  </si>
  <si>
    <t>完成支出60%</t>
  </si>
  <si>
    <t>执法装备费用</t>
  </si>
  <si>
    <t>15万元</t>
  </si>
  <si>
    <t>完善和补齐各种执法工具</t>
  </si>
  <si>
    <t>各种行动次数</t>
  </si>
  <si>
    <t>100次</t>
  </si>
  <si>
    <t>按工作需要开展</t>
  </si>
  <si>
    <t>45次</t>
  </si>
  <si>
    <t>年度可腾出土地</t>
  </si>
  <si>
    <t>3.2万平方米</t>
  </si>
  <si>
    <t>年度治违面积的80%以上</t>
  </si>
  <si>
    <t>1.6万平方米</t>
  </si>
  <si>
    <t>生态效益目标</t>
  </si>
  <si>
    <t>拆后土地利用率</t>
  </si>
  <si>
    <t>2.88万平方米</t>
  </si>
  <si>
    <t>拆后土地利用率占可腾出土地的90%以上</t>
  </si>
  <si>
    <t>1.44万平方米</t>
  </si>
  <si>
    <t>群众对拆除程度满意度</t>
  </si>
  <si>
    <t>拆除满意度达85%以上</t>
  </si>
  <si>
    <t>比上年拆除满意度提高5%</t>
  </si>
  <si>
    <t>“两违”百日专项大行动经费</t>
  </si>
  <si>
    <t>完成省、市和开发区“两违”百日专项大行动工作所需各种经费</t>
  </si>
  <si>
    <t>期间各种综合经费</t>
  </si>
  <si>
    <t>大行动次数</t>
  </si>
  <si>
    <t>70次</t>
  </si>
  <si>
    <t>35次</t>
  </si>
  <si>
    <t>生态效益</t>
  </si>
  <si>
    <t>违法抢建下降率</t>
  </si>
  <si>
    <t>违法抢建下降率达60%以上</t>
  </si>
  <si>
    <t>比上年违法抢建下降率高10%</t>
  </si>
  <si>
    <r>
      <rPr>
        <sz val="9"/>
        <color indexed="8"/>
        <rFont val="宋体"/>
        <charset val="134"/>
      </rPr>
      <t>审核人：</t>
    </r>
    <r>
      <rPr>
        <sz val="9"/>
        <color indexed="8"/>
        <rFont val="Calibri"/>
        <charset val="134"/>
      </rPr>
      <t xml:space="preserve">   </t>
    </r>
  </si>
  <si>
    <r>
      <rPr>
        <sz val="9"/>
        <color indexed="8"/>
        <rFont val="宋体"/>
        <charset val="134"/>
      </rPr>
      <t>填报人：</t>
    </r>
    <r>
      <rPr>
        <sz val="9"/>
        <color indexed="8"/>
        <rFont val="Calibri"/>
        <charset val="134"/>
      </rPr>
      <t xml:space="preserve">  </t>
    </r>
  </si>
  <si>
    <t>人工拆除经费</t>
  </si>
  <si>
    <t>对机械无法到达的地方需聘用专业拆除公司工人拆除经费</t>
  </si>
  <si>
    <t>12万元</t>
  </si>
  <si>
    <t>聘请专业拆除工人大行动次数</t>
  </si>
  <si>
    <t>40次</t>
  </si>
  <si>
    <t>20次</t>
  </si>
  <si>
    <t>机械拆除经费</t>
  </si>
  <si>
    <r>
      <rPr>
        <sz val="11"/>
        <color indexed="8"/>
        <rFont val="宋体"/>
        <charset val="134"/>
      </rPr>
      <t>部门发展性项目支出 □</t>
    </r>
    <r>
      <rPr>
        <sz val="11"/>
        <color indexed="8"/>
        <rFont val="宋体"/>
        <charset val="134"/>
      </rPr>
      <t>√</t>
    </r>
    <r>
      <rPr>
        <sz val="11"/>
        <color indexed="8"/>
        <rFont val="宋体"/>
        <charset val="134"/>
      </rPr>
      <t xml:space="preserve">        对县（市、区）转移支付 □</t>
    </r>
  </si>
  <si>
    <t>对机械可到达的地方，利用机械进行拆除的经费</t>
  </si>
  <si>
    <t>7万元</t>
  </si>
  <si>
    <t>3.5万元</t>
  </si>
  <si>
    <t>机械拆除大行动次数</t>
  </si>
  <si>
    <t>30次</t>
  </si>
  <si>
    <t>15次</t>
  </si>
  <si>
    <t>执法办案</t>
  </si>
  <si>
    <t>完成支出40%</t>
  </si>
  <si>
    <t>各种大行动次数</t>
  </si>
  <si>
    <t>拆后土地利用率占腾出土地的90%以上</t>
  </si>
  <si>
    <t>大行动群体冲突案件数</t>
  </si>
  <si>
    <t>大行动群体冲突案件数小于3起</t>
  </si>
  <si>
    <t>比上年群体冲突案件数少</t>
  </si>
  <si>
    <t>&lt;3起</t>
  </si>
  <si>
    <t>填报单位:（盖章）龙岩经济技术开发区（龙岩高新区）总工会</t>
  </si>
  <si>
    <t>陈美苏</t>
  </si>
  <si>
    <r>
      <rPr>
        <sz val="11"/>
        <color indexed="8"/>
        <rFont val="Times New Roman"/>
        <charset val="134"/>
      </rPr>
      <t>2018</t>
    </r>
    <r>
      <rPr>
        <sz val="11"/>
        <color indexed="8"/>
        <rFont val="宋体"/>
        <charset val="134"/>
      </rPr>
      <t>年</t>
    </r>
    <r>
      <rPr>
        <sz val="11"/>
        <color indexed="8"/>
        <rFont val="Times New Roman"/>
        <charset val="134"/>
      </rPr>
      <t>1</t>
    </r>
    <r>
      <rPr>
        <sz val="11"/>
        <color indexed="8"/>
        <rFont val="宋体"/>
        <charset val="134"/>
      </rPr>
      <t>月至</t>
    </r>
    <r>
      <rPr>
        <sz val="11"/>
        <color indexed="8"/>
        <rFont val="Times New Roman"/>
        <charset val="134"/>
      </rPr>
      <t>2018</t>
    </r>
    <r>
      <rPr>
        <sz val="11"/>
        <color indexed="8"/>
        <rFont val="宋体"/>
        <charset val="134"/>
      </rPr>
      <t>年</t>
    </r>
    <r>
      <rPr>
        <sz val="11"/>
        <color indexed="8"/>
        <rFont val="Times New Roman"/>
        <charset val="134"/>
      </rPr>
      <t>12</t>
    </r>
    <r>
      <rPr>
        <sz val="11"/>
        <color indexed="8"/>
        <rFont val="宋体"/>
        <charset val="134"/>
      </rPr>
      <t>月</t>
    </r>
  </si>
  <si>
    <t xml:space="preserve"> 规范化建设完善，园区“三八节”活动、困难职工慰问、工会主席津贴、会议误工补贴、工会专干工资及五险一金贴补款、2018年迎春晚会等。</t>
  </si>
  <si>
    <t>支出资金进度</t>
  </si>
  <si>
    <t>至年底完成支出</t>
  </si>
  <si>
    <t>支出30%以上</t>
  </si>
  <si>
    <t>足额有效使用</t>
  </si>
  <si>
    <t>使用40%以上</t>
  </si>
  <si>
    <t>使用80%以上</t>
  </si>
  <si>
    <t>各项活动及慰问符合标准</t>
  </si>
  <si>
    <t>符合相关文件要求</t>
  </si>
  <si>
    <t>按相关文件</t>
  </si>
  <si>
    <t>提高职工积极性</t>
  </si>
  <si>
    <t>与去年相比</t>
  </si>
  <si>
    <t>增强凝聚力</t>
  </si>
  <si>
    <t>职工关系和谐</t>
  </si>
  <si>
    <t>填报单位:（盖章）龙岩经济技术开发区机关工会委员会</t>
  </si>
  <si>
    <t xml:space="preserve">通过职工慰问、文体活动提高职工积极性、增强凝聚力。 </t>
  </si>
  <si>
    <t>慰问职工数</t>
  </si>
  <si>
    <t>在职人数321人</t>
  </si>
  <si>
    <t>321人</t>
  </si>
  <si>
    <t>填报单位:龙岩经开区（高新区）企业服务中心</t>
  </si>
  <si>
    <t>网上办事平台开发、手机APP软件开发等项目</t>
  </si>
  <si>
    <r>
      <rPr>
        <sz val="11"/>
        <color indexed="8"/>
        <rFont val="宋体"/>
        <charset val="134"/>
      </rPr>
      <t>延续 □
新增 □</t>
    </r>
    <r>
      <rPr>
        <sz val="11"/>
        <color indexed="8"/>
        <rFont val="Arial"/>
        <charset val="134"/>
      </rPr>
      <t>√</t>
    </r>
  </si>
  <si>
    <t>卢永溶</t>
  </si>
  <si>
    <t xml:space="preserve"> 通过委托第三方科技公司进行网上服务平台的建设以及运营和维护，企业服务中心做好日常管理，开发区区直职能部门实时提供数据，实行数据分权限共享，便于开发区领导、部门研究和探索做好开发区建设的思路以及方法。</t>
  </si>
  <si>
    <t xml:space="preserve"> 根据党政联席会议纪要[2017]24号文件</t>
  </si>
  <si>
    <t xml:space="preserve">平台建设完成后，实行数据分权限共享，便于开发区领导、部门研究和探索做好开发区建设的思路以及方法。 </t>
  </si>
  <si>
    <t>到年底完成100%</t>
  </si>
  <si>
    <t>按管委会要求进度安排</t>
  </si>
  <si>
    <t>完成45%</t>
  </si>
  <si>
    <t>项目周期工作时限</t>
  </si>
  <si>
    <t>一年</t>
  </si>
  <si>
    <t>资金支出的金额</t>
  </si>
  <si>
    <t>根据实际情况支出</t>
  </si>
  <si>
    <t>完成一个网上平台搭建，完成一个手机app软件开发。</t>
  </si>
  <si>
    <t>全面完成1个平台搭建</t>
  </si>
  <si>
    <t>完成平台初步框架搭建</t>
  </si>
  <si>
    <t>全面完成1个平台搭建。</t>
  </si>
  <si>
    <t>政府与企业的信息平台</t>
  </si>
  <si>
    <t>确保信息沟通顺畅，及时解决企业困难。</t>
  </si>
  <si>
    <t>解决企业反映问题，构建政企沟通平台</t>
  </si>
  <si>
    <r>
      <rPr>
        <sz val="11"/>
        <color indexed="8"/>
        <rFont val="Times New Roman"/>
        <charset val="134"/>
      </rPr>
      <t>2018</t>
    </r>
    <r>
      <rPr>
        <sz val="11"/>
        <color indexed="8"/>
        <rFont val="宋体"/>
        <charset val="134"/>
      </rPr>
      <t>年</t>
    </r>
    <r>
      <rPr>
        <sz val="11"/>
        <color indexed="8"/>
        <rFont val="Times New Roman"/>
        <charset val="134"/>
      </rPr>
      <t>1</t>
    </r>
    <r>
      <rPr>
        <sz val="11"/>
        <color indexed="8"/>
        <rFont val="宋体"/>
        <charset val="134"/>
      </rPr>
      <t>月</t>
    </r>
    <r>
      <rPr>
        <sz val="11"/>
        <color indexed="8"/>
        <rFont val="Times New Roman"/>
        <charset val="134"/>
      </rPr>
      <t>1</t>
    </r>
    <r>
      <rPr>
        <sz val="11"/>
        <color indexed="8"/>
        <rFont val="宋体"/>
        <charset val="134"/>
      </rPr>
      <t>日</t>
    </r>
    <r>
      <rPr>
        <sz val="11"/>
        <color indexed="8"/>
        <rFont val="Times New Roman"/>
        <charset val="134"/>
      </rPr>
      <t>-2018</t>
    </r>
    <r>
      <rPr>
        <sz val="11"/>
        <color indexed="8"/>
        <rFont val="宋体"/>
        <charset val="134"/>
      </rPr>
      <t>年</t>
    </r>
    <r>
      <rPr>
        <sz val="11"/>
        <color indexed="8"/>
        <rFont val="Times New Roman"/>
        <charset val="134"/>
      </rPr>
      <t>12</t>
    </r>
    <r>
      <rPr>
        <sz val="11"/>
        <color indexed="8"/>
        <rFont val="宋体"/>
        <charset val="134"/>
      </rPr>
      <t>月</t>
    </r>
    <r>
      <rPr>
        <sz val="11"/>
        <color indexed="8"/>
        <rFont val="Times New Roman"/>
        <charset val="134"/>
      </rPr>
      <t>31</t>
    </r>
    <r>
      <rPr>
        <sz val="11"/>
        <color indexed="8"/>
        <rFont val="宋体"/>
        <charset val="134"/>
      </rPr>
      <t>日</t>
    </r>
  </si>
  <si>
    <t>完成40%</t>
  </si>
  <si>
    <t>按中心工作进度计划安排</t>
  </si>
  <si>
    <t>用于企业经营管理人才培训、企业技能提升培训</t>
  </si>
  <si>
    <t>全面完成企业技能提升100人以上</t>
  </si>
  <si>
    <t>完成企业技能提升50人以上</t>
  </si>
  <si>
    <t>为企业提供招聘会及解决人员就业问题</t>
  </si>
  <si>
    <t>完成招聘会10场左右及500人就业问题。</t>
  </si>
  <si>
    <t>解决社会就业问题</t>
  </si>
  <si>
    <t>获得企业认可</t>
  </si>
  <si>
    <r>
      <rPr>
        <sz val="11"/>
        <rFont val="宋体"/>
        <charset val="134"/>
      </rPr>
      <t>填报人：</t>
    </r>
    <r>
      <rPr>
        <sz val="11"/>
        <rFont val="Calibri"/>
        <charset val="134"/>
      </rPr>
      <t xml:space="preserve">  </t>
    </r>
  </si>
  <si>
    <t xml:space="preserve"> 龙岩经济技术开发区（龙岩高新区）综合办公室龙开办[2016]76号文件</t>
  </si>
  <si>
    <t>方便了解企业的进展情况及解决企业困难。</t>
  </si>
  <si>
    <t>及时便捷联系服务企业及解决企业困难。</t>
  </si>
  <si>
    <t>半年完成40%</t>
  </si>
  <si>
    <t>龙开办[2016]76号文件</t>
  </si>
  <si>
    <t>完成55%</t>
  </si>
  <si>
    <t>解决在建企业困难数量</t>
  </si>
  <si>
    <t>完成10家以上企业困难</t>
  </si>
  <si>
    <t>完成5家以上企业困难</t>
  </si>
  <si>
    <t>及时便捷联系服务企业</t>
  </si>
  <si>
    <t>及时便捷解决企业困难</t>
  </si>
  <si>
    <t>高效服务好企业</t>
  </si>
  <si>
    <t>使用对象满意情况</t>
  </si>
  <si>
    <r>
      <rPr>
        <sz val="11"/>
        <color indexed="8"/>
        <rFont val="Times New Roman"/>
        <charset val="134"/>
      </rPr>
      <t>2018</t>
    </r>
    <r>
      <rPr>
        <sz val="11"/>
        <color indexed="8"/>
        <rFont val="宋体"/>
        <charset val="134"/>
      </rPr>
      <t>年1月1日-2018年12月31日</t>
    </r>
  </si>
  <si>
    <t>解决机关干部后勤保障</t>
  </si>
  <si>
    <t>党政联席会议纪要[2017]1号文件</t>
  </si>
  <si>
    <t>机关干部职工人员</t>
  </si>
  <si>
    <t>240人</t>
  </si>
  <si>
    <t>确保全年不发生食品安全问题</t>
  </si>
  <si>
    <t>完善用餐环境</t>
  </si>
  <si>
    <t>测评</t>
  </si>
  <si>
    <t>开发区干部职工满意情况</t>
  </si>
  <si>
    <t>满意度达60%以上</t>
  </si>
  <si>
    <r>
      <rPr>
        <sz val="11"/>
        <color indexed="8"/>
        <rFont val="Times New Roman"/>
        <charset val="134"/>
      </rPr>
      <t>2018</t>
    </r>
    <r>
      <rPr>
        <sz val="11"/>
        <color indexed="8"/>
        <rFont val="宋体"/>
        <charset val="134"/>
      </rPr>
      <t>年1月1日-3月30日</t>
    </r>
  </si>
  <si>
    <t>为进一步优化园区营商环境，强化服务企业、职工意识，切实为企业留守人员排忧解难，让园区留守人员充分感受到开发区大家庭的温暖，度过一个欢乐、平安、祥和的春节，参照往年做法，拟于2月15日-17日（除夕至大年初二、共三天）在开发区职工食堂为春节期间园区企业留守职工和部门值班人员提供三餐用餐，并在2月15日（除夕夜）为企业留守职工及部门值班人员准备年夜饭。</t>
  </si>
  <si>
    <t xml:space="preserve">为企业留守人员度过一个欢乐、平安、祥和的春节。 </t>
  </si>
  <si>
    <t>让园区留守人员充分感受到开发区大家庭的温暖，度过一个欢乐、平安、祥和的春节。</t>
  </si>
  <si>
    <t>项目的工作周期时限</t>
  </si>
  <si>
    <t>园区企业留守职工和部门值班人员</t>
  </si>
  <si>
    <t>480人</t>
  </si>
  <si>
    <t>根据留守人员完成留守人员数量统计</t>
  </si>
  <si>
    <t>让园区留守人员充分感受到开发区大家庭的温暖</t>
  </si>
  <si>
    <t>度过一个欢乐、平安、祥和的春节。</t>
  </si>
  <si>
    <t>确保参加人员感受到开发区大家庭的温暖</t>
  </si>
  <si>
    <t>为留守人员做好除夕晚宴服务</t>
  </si>
  <si>
    <t>人数超过上年度</t>
  </si>
  <si>
    <t>参考历年发挥功能</t>
  </si>
  <si>
    <t>参加晚宴的留守职工满意情况</t>
  </si>
  <si>
    <t>参考历年</t>
  </si>
  <si>
    <t>延续  √
新增 □</t>
  </si>
  <si>
    <t>罗幸贤</t>
  </si>
  <si>
    <t>2018.1-2018.12</t>
  </si>
  <si>
    <t xml:space="preserve">保证税收征管工作进行 </t>
  </si>
  <si>
    <t>支出时间</t>
  </si>
  <si>
    <t>使用率</t>
  </si>
  <si>
    <t>使用率达95%</t>
  </si>
  <si>
    <t>税收收入的全面完成</t>
  </si>
  <si>
    <t>税收计划任务</t>
  </si>
  <si>
    <t>完成半年税收计划任务</t>
  </si>
  <si>
    <t>完成全年税收计划任务</t>
  </si>
  <si>
    <t>应收尽收</t>
  </si>
  <si>
    <t>100%依法征收</t>
  </si>
  <si>
    <t>相关规定</t>
  </si>
  <si>
    <t>依法行政</t>
  </si>
  <si>
    <t>无违反行业法律法规的情况</t>
  </si>
  <si>
    <t>行业法律法规标准</t>
  </si>
  <si>
    <t>无违法行政的情况</t>
  </si>
  <si>
    <t>可持续影响
目标</t>
  </si>
  <si>
    <t>提高征管质量，提升税法遵从度</t>
  </si>
  <si>
    <t>征管质量有效提升</t>
  </si>
  <si>
    <t>征管考评进位</t>
  </si>
  <si>
    <t>半年考评提档</t>
  </si>
  <si>
    <t>全年考评进级</t>
  </si>
  <si>
    <t>服务对象满意率</t>
  </si>
  <si>
    <r>
      <rPr>
        <sz val="11"/>
        <color rgb="FF000000"/>
        <rFont val="宋体"/>
        <charset val="134"/>
      </rPr>
      <t>纳税人满意率</t>
    </r>
    <r>
      <rPr>
        <sz val="11"/>
        <color rgb="FF000000"/>
        <rFont val="SimSun"/>
        <charset val="134"/>
      </rPr>
      <t>≧</t>
    </r>
    <r>
      <rPr>
        <sz val="11"/>
        <color rgb="FF000000"/>
        <rFont val="宋体"/>
        <charset val="134"/>
      </rPr>
      <t>90%</t>
    </r>
  </si>
  <si>
    <t>满意率</t>
  </si>
  <si>
    <r>
      <rPr>
        <sz val="11"/>
        <color rgb="FF000000"/>
        <rFont val="宋体"/>
        <charset val="134"/>
      </rPr>
      <t xml:space="preserve">延续 □
新增 </t>
    </r>
    <r>
      <rPr>
        <sz val="11"/>
        <color rgb="FF000000"/>
        <rFont val="Arial"/>
        <charset val="134"/>
      </rPr>
      <t>√</t>
    </r>
  </si>
  <si>
    <t xml:space="preserve"> 财政2018年度专项经费支出预算</t>
  </si>
  <si>
    <t>预算安排120万元</t>
  </si>
  <si>
    <t>60万元</t>
  </si>
  <si>
    <t>税收征管工作的正常开展</t>
  </si>
  <si>
    <t>符合财经法规标准</t>
  </si>
  <si>
    <t>财经法规标准</t>
  </si>
  <si>
    <t>无违反行业法律法规的案例</t>
  </si>
  <si>
    <t>无违法行政案例</t>
  </si>
  <si>
    <t>提供纳税服务</t>
  </si>
  <si>
    <t>提高纳税服务水平</t>
  </si>
  <si>
    <t>统计调查</t>
  </si>
  <si>
    <t>较上年同期有提升</t>
  </si>
  <si>
    <r>
      <rPr>
        <sz val="11"/>
        <color rgb="FF000000"/>
        <rFont val="宋体"/>
        <charset val="134"/>
      </rPr>
      <t>满意率</t>
    </r>
    <r>
      <rPr>
        <sz val="11"/>
        <color rgb="FF000000"/>
        <rFont val="SimSun"/>
        <charset val="134"/>
      </rPr>
      <t>≧</t>
    </r>
    <r>
      <rPr>
        <sz val="11"/>
        <color rgb="FF000000"/>
        <rFont val="宋体"/>
        <charset val="134"/>
      </rPr>
      <t>90%</t>
    </r>
  </si>
  <si>
    <t>满意率≧90%</t>
  </si>
  <si>
    <t>部门发展性项目支出√         对县（市、区）转移支付 □</t>
  </si>
  <si>
    <t>延续 √
新增 □</t>
  </si>
  <si>
    <t>郑重</t>
  </si>
  <si>
    <r>
      <rPr>
        <sz val="11"/>
        <color indexed="8"/>
        <rFont val="Times New Roman"/>
        <charset val="134"/>
      </rPr>
      <t xml:space="preserve"> 2017</t>
    </r>
    <r>
      <rPr>
        <sz val="11"/>
        <color indexed="8"/>
        <rFont val="宋体"/>
        <charset val="134"/>
      </rPr>
      <t>年</t>
    </r>
    <r>
      <rPr>
        <sz val="11"/>
        <color indexed="8"/>
        <rFont val="Times New Roman"/>
        <charset val="134"/>
      </rPr>
      <t xml:space="preserve"> 3</t>
    </r>
    <r>
      <rPr>
        <sz val="11"/>
        <color indexed="8"/>
        <rFont val="宋体"/>
        <charset val="134"/>
      </rPr>
      <t>月</t>
    </r>
    <r>
      <rPr>
        <sz val="11"/>
        <color indexed="8"/>
        <rFont val="Times New Roman"/>
        <charset val="134"/>
      </rPr>
      <t xml:space="preserve"> 1</t>
    </r>
    <r>
      <rPr>
        <sz val="11"/>
        <color indexed="8"/>
        <rFont val="宋体"/>
        <charset val="134"/>
      </rPr>
      <t>日</t>
    </r>
    <r>
      <rPr>
        <sz val="11"/>
        <color indexed="8"/>
        <rFont val="Times New Roman"/>
        <charset val="134"/>
      </rPr>
      <t xml:space="preserve"> -2018</t>
    </r>
    <r>
      <rPr>
        <sz val="11"/>
        <color indexed="8"/>
        <rFont val="宋体"/>
        <charset val="134"/>
      </rPr>
      <t>年</t>
    </r>
    <r>
      <rPr>
        <sz val="11"/>
        <color indexed="8"/>
        <rFont val="Times New Roman"/>
        <charset val="134"/>
      </rPr>
      <t xml:space="preserve"> 12</t>
    </r>
    <r>
      <rPr>
        <sz val="11"/>
        <color indexed="8"/>
        <rFont val="宋体"/>
        <charset val="134"/>
      </rPr>
      <t>月</t>
    </r>
    <r>
      <rPr>
        <sz val="11"/>
        <color indexed="8"/>
        <rFont val="Times New Roman"/>
        <charset val="134"/>
      </rPr>
      <t xml:space="preserve"> 31</t>
    </r>
    <r>
      <rPr>
        <sz val="11"/>
        <color indexed="8"/>
        <rFont val="宋体"/>
        <charset val="134"/>
      </rPr>
      <t>日</t>
    </r>
    <r>
      <rPr>
        <sz val="11"/>
        <color indexed="8"/>
        <rFont val="Times New Roman"/>
        <charset val="134"/>
      </rPr>
      <t xml:space="preserve"> </t>
    </r>
  </si>
  <si>
    <t>完成高陂消防站建设项目和开发区消防大队综合楼结算，以保护地方经济发展和人民经济财产免受损失。</t>
  </si>
  <si>
    <t>完成高陂消防站建设项目和开发区消防大队综合楼结算</t>
  </si>
  <si>
    <t>到年底支出80%</t>
  </si>
  <si>
    <t xml:space="preserve">根据建设进度支付
</t>
  </si>
  <si>
    <t>至6月支出40%</t>
  </si>
  <si>
    <t xml:space="preserve">资金使用率
</t>
  </si>
  <si>
    <t>资金使用率100%</t>
  </si>
  <si>
    <t>使用率40%</t>
  </si>
  <si>
    <t>使用率100%</t>
  </si>
  <si>
    <t>项目按期完成</t>
  </si>
  <si>
    <t>建成1个消防站</t>
  </si>
  <si>
    <t>根据工程建设进度安排</t>
  </si>
  <si>
    <t>主体竣工</t>
  </si>
  <si>
    <t>保质保量完工</t>
  </si>
  <si>
    <t>符合国家相关规定</t>
  </si>
  <si>
    <t>完成审批手续开工建设</t>
  </si>
  <si>
    <t>推动消防事业发展</t>
  </si>
  <si>
    <t>消防站建设规划</t>
  </si>
  <si>
    <t>进一步提高灭火及抢险救援能力</t>
  </si>
  <si>
    <t>提高灭火及抢险救援能力</t>
  </si>
  <si>
    <t>业务单位满意度</t>
  </si>
  <si>
    <t>满意率≥90%</t>
  </si>
  <si>
    <t>部门发展性项目支出 √         对县（市、区）转移支付 □</t>
  </si>
  <si>
    <t>延续 √ 
新增 □</t>
  </si>
  <si>
    <r>
      <rPr>
        <sz val="11"/>
        <color indexed="8"/>
        <rFont val="Times New Roman"/>
        <charset val="134"/>
      </rPr>
      <t xml:space="preserve"> 2018</t>
    </r>
    <r>
      <rPr>
        <sz val="11"/>
        <color indexed="8"/>
        <rFont val="宋体"/>
        <charset val="134"/>
      </rPr>
      <t>年</t>
    </r>
    <r>
      <rPr>
        <sz val="11"/>
        <color indexed="8"/>
        <rFont val="Times New Roman"/>
        <charset val="134"/>
      </rPr>
      <t xml:space="preserve"> 1</t>
    </r>
    <r>
      <rPr>
        <sz val="11"/>
        <color indexed="8"/>
        <rFont val="宋体"/>
        <charset val="134"/>
      </rPr>
      <t>月</t>
    </r>
    <r>
      <rPr>
        <sz val="11"/>
        <color indexed="8"/>
        <rFont val="Times New Roman"/>
        <charset val="134"/>
      </rPr>
      <t xml:space="preserve"> 1</t>
    </r>
    <r>
      <rPr>
        <sz val="11"/>
        <color indexed="8"/>
        <rFont val="宋体"/>
        <charset val="134"/>
      </rPr>
      <t>日</t>
    </r>
    <r>
      <rPr>
        <sz val="11"/>
        <color indexed="8"/>
        <rFont val="Times New Roman"/>
        <charset val="134"/>
      </rPr>
      <t xml:space="preserve"> -2018</t>
    </r>
    <r>
      <rPr>
        <sz val="11"/>
        <color indexed="8"/>
        <rFont val="宋体"/>
        <charset val="134"/>
      </rPr>
      <t>年</t>
    </r>
    <r>
      <rPr>
        <sz val="11"/>
        <color indexed="8"/>
        <rFont val="Times New Roman"/>
        <charset val="134"/>
      </rPr>
      <t xml:space="preserve"> 12</t>
    </r>
    <r>
      <rPr>
        <sz val="11"/>
        <color indexed="8"/>
        <rFont val="宋体"/>
        <charset val="134"/>
      </rPr>
      <t>月</t>
    </r>
    <r>
      <rPr>
        <sz val="11"/>
        <color indexed="8"/>
        <rFont val="Times New Roman"/>
        <charset val="134"/>
      </rPr>
      <t xml:space="preserve"> 31</t>
    </r>
    <r>
      <rPr>
        <sz val="11"/>
        <color indexed="8"/>
        <rFont val="宋体"/>
        <charset val="134"/>
      </rPr>
      <t>日</t>
    </r>
    <r>
      <rPr>
        <sz val="11"/>
        <color indexed="8"/>
        <rFont val="Times New Roman"/>
        <charset val="134"/>
      </rPr>
      <t xml:space="preserve"> </t>
    </r>
  </si>
  <si>
    <t xml:space="preserve"> 经开区财政局《关于编制2018年区本级财政预算的通知》</t>
  </si>
  <si>
    <t>完成年度监督防火管理和灭火抢险救援任务</t>
  </si>
  <si>
    <t>至6月支出40%，至12月支出80%</t>
  </si>
  <si>
    <t>资金使用率
/预算执行率</t>
  </si>
  <si>
    <t>出警率</t>
  </si>
  <si>
    <t>防灭火执勤力</t>
  </si>
  <si>
    <t>参照往年</t>
  </si>
  <si>
    <t>与往年相比</t>
  </si>
  <si>
    <t>全年接出警处置</t>
  </si>
  <si>
    <t>基本持平</t>
  </si>
  <si>
    <t>填报单位:（盖章）福建省南方京融投资有限公司</t>
  </si>
  <si>
    <r>
      <rPr>
        <sz val="11"/>
        <color rgb="FF000000"/>
        <rFont val="宋体"/>
        <charset val="134"/>
      </rPr>
      <t>延续 □
新增 □</t>
    </r>
    <r>
      <rPr>
        <sz val="11"/>
        <color rgb="FF000000"/>
        <rFont val="Arial"/>
        <charset val="134"/>
      </rPr>
      <t>√</t>
    </r>
  </si>
  <si>
    <t>李文华</t>
  </si>
  <si>
    <r>
      <rPr>
        <sz val="11"/>
        <color rgb="FF000000"/>
        <rFont val="Times New Roman"/>
        <charset val="134"/>
      </rPr>
      <t>2018</t>
    </r>
    <r>
      <rPr>
        <sz val="11"/>
        <color rgb="FF000000"/>
        <rFont val="宋体"/>
        <charset val="134"/>
      </rPr>
      <t>年</t>
    </r>
    <r>
      <rPr>
        <sz val="11"/>
        <color rgb="FF000000"/>
        <rFont val="Times New Roman"/>
        <charset val="134"/>
      </rPr>
      <t>1</t>
    </r>
    <r>
      <rPr>
        <sz val="11"/>
        <color rgb="FF000000"/>
        <rFont val="宋体"/>
        <charset val="134"/>
      </rPr>
      <t>月</t>
    </r>
    <r>
      <rPr>
        <sz val="11"/>
        <color rgb="FF000000"/>
        <rFont val="Times New Roman"/>
        <charset val="134"/>
      </rPr>
      <t>1</t>
    </r>
    <r>
      <rPr>
        <sz val="11"/>
        <color rgb="FF000000"/>
        <rFont val="宋体"/>
        <charset val="134"/>
      </rPr>
      <t>日——</t>
    </r>
    <r>
      <rPr>
        <sz val="11"/>
        <color rgb="FF000000"/>
        <rFont val="Times New Roman"/>
        <charset val="134"/>
      </rPr>
      <t>2018</t>
    </r>
    <r>
      <rPr>
        <sz val="11"/>
        <color rgb="FF000000"/>
        <rFont val="宋体"/>
        <charset val="134"/>
      </rPr>
      <t>年</t>
    </r>
    <r>
      <rPr>
        <sz val="11"/>
        <color rgb="FF000000"/>
        <rFont val="Times New Roman"/>
        <charset val="134"/>
      </rPr>
      <t>12</t>
    </r>
    <r>
      <rPr>
        <sz val="11"/>
        <color rgb="FF000000"/>
        <rFont val="宋体"/>
        <charset val="134"/>
      </rPr>
      <t>月</t>
    </r>
    <r>
      <rPr>
        <sz val="11"/>
        <color rgb="FF000000"/>
        <rFont val="Times New Roman"/>
        <charset val="134"/>
      </rPr>
      <t>31</t>
    </r>
    <r>
      <rPr>
        <sz val="11"/>
        <color rgb="FF000000"/>
        <rFont val="宋体"/>
        <charset val="134"/>
      </rPr>
      <t>日</t>
    </r>
  </si>
  <si>
    <t>引导社会创业投资机构投资开发区企业，投资开发区中小企业，实现项目落户开发区。</t>
  </si>
  <si>
    <t>按计划总资金使用率65%</t>
  </si>
  <si>
    <t>项目投资数量</t>
  </si>
  <si>
    <t>3个</t>
  </si>
  <si>
    <t>总项目投资数3个</t>
  </si>
  <si>
    <t>投资项目合规性</t>
  </si>
  <si>
    <t>《龙岩经开区新兴产业股权投资基金管理办法》要求</t>
  </si>
  <si>
    <t>投资项目总产值</t>
  </si>
  <si>
    <t>2000万</t>
  </si>
  <si>
    <t>1000万</t>
  </si>
  <si>
    <t>投资项目提供就业岗位</t>
  </si>
  <si>
    <t>30个</t>
  </si>
  <si>
    <t>15个</t>
  </si>
  <si>
    <t>基金管理规范化</t>
  </si>
  <si>
    <t>规范运行</t>
  </si>
  <si>
    <t>按照《龙岩经开区新兴产业股权投资基金管理办法》要求</t>
  </si>
  <si>
    <t>投资项目满意度</t>
  </si>
  <si>
    <t>满意度≥60%</t>
  </si>
  <si>
    <t>满意度
≥60%</t>
  </si>
  <si>
    <t>张永青</t>
  </si>
  <si>
    <r>
      <rPr>
        <sz val="11"/>
        <color indexed="8"/>
        <rFont val="Times New Roman"/>
        <charset val="134"/>
      </rPr>
      <t xml:space="preserve">  2018</t>
    </r>
    <r>
      <rPr>
        <sz val="11"/>
        <color indexed="8"/>
        <rFont val="宋体"/>
        <charset val="134"/>
      </rPr>
      <t>年</t>
    </r>
    <r>
      <rPr>
        <sz val="11"/>
        <color indexed="8"/>
        <rFont val="Times New Roman"/>
        <charset val="134"/>
      </rPr>
      <t>01</t>
    </r>
    <r>
      <rPr>
        <sz val="11"/>
        <color indexed="8"/>
        <rFont val="宋体"/>
        <charset val="134"/>
      </rPr>
      <t>月</t>
    </r>
    <r>
      <rPr>
        <sz val="11"/>
        <color indexed="8"/>
        <rFont val="Times New Roman"/>
        <charset val="134"/>
      </rPr>
      <t>01</t>
    </r>
    <r>
      <rPr>
        <sz val="11"/>
        <color indexed="8"/>
        <rFont val="宋体"/>
        <charset val="134"/>
      </rPr>
      <t>日</t>
    </r>
    <r>
      <rPr>
        <sz val="11"/>
        <color indexed="8"/>
        <rFont val="Times New Roman"/>
        <charset val="134"/>
      </rPr>
      <t>—2018</t>
    </r>
    <r>
      <rPr>
        <sz val="11"/>
        <color indexed="8"/>
        <rFont val="宋体"/>
        <charset val="134"/>
      </rPr>
      <t>年</t>
    </r>
    <r>
      <rPr>
        <sz val="11"/>
        <color indexed="8"/>
        <rFont val="Times New Roman"/>
        <charset val="134"/>
      </rPr>
      <t>12</t>
    </r>
    <r>
      <rPr>
        <sz val="11"/>
        <color indexed="8"/>
        <rFont val="宋体"/>
        <charset val="134"/>
      </rPr>
      <t>月</t>
    </r>
    <r>
      <rPr>
        <sz val="11"/>
        <color indexed="8"/>
        <rFont val="Times New Roman"/>
        <charset val="134"/>
      </rPr>
      <t>31</t>
    </r>
    <r>
      <rPr>
        <sz val="11"/>
        <color indexed="8"/>
        <rFont val="宋体"/>
        <charset val="134"/>
      </rPr>
      <t>日</t>
    </r>
  </si>
  <si>
    <t>维护3个软件系统</t>
  </si>
  <si>
    <t>完成2个</t>
  </si>
  <si>
    <t>完成3个</t>
  </si>
  <si>
    <t>服务水平</t>
  </si>
  <si>
    <t>改善办公条件</t>
  </si>
  <si>
    <t>提高办事效率</t>
  </si>
  <si>
    <t>财务软件在财政正常使用</t>
  </si>
  <si>
    <t>缩短办事时间</t>
  </si>
  <si>
    <t>软件使用及办公条件改善情况</t>
  </si>
  <si>
    <t>提高财政人员工作效率</t>
  </si>
  <si>
    <t>预期效益</t>
  </si>
  <si>
    <t>工程审核资金</t>
  </si>
  <si>
    <r>
      <rPr>
        <sz val="11"/>
        <color indexed="8"/>
        <rFont val="宋体"/>
        <charset val="134"/>
      </rPr>
      <t xml:space="preserve">部门发展性项目支出 </t>
    </r>
    <r>
      <rPr>
        <sz val="11"/>
        <color indexed="8"/>
        <rFont val="Wingdings 2"/>
        <charset val="2"/>
      </rPr>
      <t>R</t>
    </r>
    <r>
      <rPr>
        <sz val="11"/>
        <color indexed="8"/>
        <rFont val="宋体"/>
        <charset val="134"/>
      </rPr>
      <t xml:space="preserve">        对县（市、区）转移支付 □</t>
    </r>
  </si>
  <si>
    <r>
      <rPr>
        <sz val="11"/>
        <color indexed="8"/>
        <rFont val="宋体"/>
        <charset val="134"/>
      </rPr>
      <t>延续 □
新增</t>
    </r>
    <r>
      <rPr>
        <sz val="11"/>
        <color indexed="8"/>
        <rFont val="Wingdings 2"/>
        <charset val="2"/>
      </rPr>
      <t xml:space="preserve"> R</t>
    </r>
  </si>
  <si>
    <t>邓武明</t>
  </si>
  <si>
    <t>0597-2960151</t>
  </si>
  <si>
    <r>
      <rPr>
        <sz val="11"/>
        <color indexed="8"/>
        <rFont val="Times New Roman"/>
        <charset val="134"/>
      </rPr>
      <t>2018</t>
    </r>
    <r>
      <rPr>
        <sz val="11"/>
        <color indexed="8"/>
        <rFont val="宋体"/>
        <charset val="134"/>
      </rPr>
      <t>年</t>
    </r>
    <r>
      <rPr>
        <sz val="11"/>
        <color indexed="8"/>
        <rFont val="Times New Roman"/>
        <charset val="134"/>
      </rPr>
      <t>01</t>
    </r>
    <r>
      <rPr>
        <sz val="11"/>
        <color indexed="8"/>
        <rFont val="宋体"/>
        <charset val="134"/>
      </rPr>
      <t>月</t>
    </r>
    <r>
      <rPr>
        <sz val="11"/>
        <color indexed="8"/>
        <rFont val="Times New Roman"/>
        <charset val="134"/>
      </rPr>
      <t>01</t>
    </r>
    <r>
      <rPr>
        <sz val="11"/>
        <color indexed="8"/>
        <rFont val="宋体"/>
        <charset val="134"/>
      </rPr>
      <t>日至</t>
    </r>
    <r>
      <rPr>
        <sz val="11"/>
        <color indexed="8"/>
        <rFont val="Times New Roman"/>
        <charset val="134"/>
      </rPr>
      <t>2018</t>
    </r>
    <r>
      <rPr>
        <sz val="11"/>
        <color indexed="8"/>
        <rFont val="宋体"/>
        <charset val="134"/>
      </rPr>
      <t>年</t>
    </r>
    <r>
      <rPr>
        <sz val="11"/>
        <color indexed="8"/>
        <rFont val="Times New Roman"/>
        <charset val="134"/>
      </rPr>
      <t>12</t>
    </r>
    <r>
      <rPr>
        <sz val="11"/>
        <color indexed="8"/>
        <rFont val="宋体"/>
        <charset val="134"/>
      </rPr>
      <t>月</t>
    </r>
    <r>
      <rPr>
        <sz val="11"/>
        <color indexed="8"/>
        <rFont val="Times New Roman"/>
        <charset val="134"/>
      </rPr>
      <t>31</t>
    </r>
    <r>
      <rPr>
        <sz val="11"/>
        <color indexed="8"/>
        <rFont val="宋体"/>
        <charset val="134"/>
      </rPr>
      <t>日</t>
    </r>
  </si>
  <si>
    <t>提高财政资金使用效益；合理的审减资金。</t>
  </si>
  <si>
    <t>项目开展时间</t>
  </si>
  <si>
    <r>
      <rPr>
        <sz val="11"/>
        <color indexed="8"/>
        <rFont val="宋体"/>
        <charset val="134"/>
      </rPr>
      <t>1</t>
    </r>
    <r>
      <rPr>
        <sz val="11"/>
        <color indexed="8"/>
        <rFont val="宋体"/>
        <charset val="134"/>
      </rPr>
      <t>2个月</t>
    </r>
  </si>
  <si>
    <t>6个月</t>
  </si>
  <si>
    <t>12个月</t>
  </si>
  <si>
    <t>300万元</t>
  </si>
  <si>
    <t>参考往年</t>
  </si>
  <si>
    <r>
      <rPr>
        <sz val="11"/>
        <color indexed="8"/>
        <rFont val="宋体"/>
        <charset val="134"/>
      </rPr>
      <t>1</t>
    </r>
    <r>
      <rPr>
        <sz val="11"/>
        <color indexed="8"/>
        <rFont val="宋体"/>
        <charset val="134"/>
      </rPr>
      <t>5</t>
    </r>
    <r>
      <rPr>
        <sz val="11"/>
        <color indexed="8"/>
        <rFont val="宋体"/>
        <charset val="134"/>
      </rPr>
      <t>0万元</t>
    </r>
  </si>
  <si>
    <t>预算资金</t>
  </si>
  <si>
    <t>≦300万</t>
  </si>
  <si>
    <r>
      <rPr>
        <sz val="11"/>
        <color indexed="8"/>
        <rFont val="宋体"/>
        <charset val="134"/>
      </rPr>
      <t>≦1</t>
    </r>
    <r>
      <rPr>
        <sz val="11"/>
        <color indexed="8"/>
        <rFont val="宋体"/>
        <charset val="134"/>
      </rPr>
      <t>5</t>
    </r>
    <r>
      <rPr>
        <sz val="11"/>
        <color indexed="8"/>
        <rFont val="宋体"/>
        <charset val="134"/>
      </rPr>
      <t>0万</t>
    </r>
  </si>
  <si>
    <t>预结算项目</t>
  </si>
  <si>
    <t>120个</t>
  </si>
  <si>
    <t>60个</t>
  </si>
  <si>
    <t>审核结论</t>
  </si>
  <si>
    <t>财政资金使用效益</t>
  </si>
  <si>
    <t>工作要求</t>
  </si>
  <si>
    <t>对审核结论满意度</t>
  </si>
  <si>
    <t>满意</t>
  </si>
  <si>
    <t>2018年地方政府偿还利息</t>
  </si>
  <si>
    <r>
      <rPr>
        <sz val="11"/>
        <color indexed="8"/>
        <rFont val="宋体"/>
        <charset val="134"/>
      </rPr>
      <t xml:space="preserve">部门发展性项目支出 </t>
    </r>
    <r>
      <rPr>
        <sz val="11"/>
        <color indexed="8"/>
        <rFont val="Wingdings 2"/>
        <charset val="2"/>
      </rPr>
      <t>P</t>
    </r>
    <r>
      <rPr>
        <sz val="11"/>
        <color indexed="8"/>
        <rFont val="宋体"/>
        <charset val="134"/>
      </rPr>
      <t xml:space="preserve">        对县（市、区）转移支付 □</t>
    </r>
  </si>
  <si>
    <r>
      <rPr>
        <sz val="11"/>
        <color indexed="8"/>
        <rFont val="宋体"/>
        <charset val="134"/>
      </rPr>
      <t>延续 □
新增</t>
    </r>
    <r>
      <rPr>
        <sz val="11"/>
        <color indexed="8"/>
        <rFont val="Wingdings 2"/>
        <charset val="2"/>
      </rPr>
      <t xml:space="preserve"> </t>
    </r>
    <r>
      <rPr>
        <sz val="11"/>
        <color indexed="8"/>
        <rFont val="宋体"/>
        <charset val="134"/>
      </rPr>
      <t>□</t>
    </r>
    <r>
      <rPr>
        <sz val="11"/>
        <color indexed="8"/>
        <rFont val="Wingdings 2"/>
        <charset val="2"/>
      </rPr>
      <t>P</t>
    </r>
  </si>
  <si>
    <t>邓伟标</t>
  </si>
  <si>
    <t xml:space="preserve">降低国有企业融资成本、提高资金使用率、融资时间长 </t>
  </si>
  <si>
    <t>上缴地方政府债券利息资金的时间</t>
  </si>
  <si>
    <t>12月31日前</t>
  </si>
  <si>
    <t>按时上缴利息及发行费用的时间</t>
  </si>
  <si>
    <t>按6月份前足额支付</t>
  </si>
  <si>
    <t>5200万元</t>
  </si>
  <si>
    <t>预算安排</t>
  </si>
  <si>
    <t>12月31日前按时足额上缴</t>
  </si>
  <si>
    <t>按时地方政府债券利息及发行费支出12笔利息</t>
  </si>
  <si>
    <t>12笔</t>
  </si>
  <si>
    <t>龙财【2017】46号</t>
  </si>
  <si>
    <t>6笔</t>
  </si>
  <si>
    <t>降低下属国有企业融资成本</t>
  </si>
  <si>
    <t>降低融资成本</t>
  </si>
  <si>
    <t>降低成本</t>
  </si>
  <si>
    <t>按时足额上缴地方政府债券利息及发行费、为促进我区项目建设创造条件</t>
  </si>
  <si>
    <t>根据相关文件要求按时付息，为促进我区项目创建条件</t>
  </si>
  <si>
    <t>按照相关文件</t>
  </si>
  <si>
    <t>按时足额上缴地方政府债券利息及发行费、严格防止出现债务违约</t>
  </si>
  <si>
    <t>根据相关文件要求按时付息，防止债务违约</t>
  </si>
  <si>
    <t>债权人满意度</t>
  </si>
  <si>
    <t xml:space="preserve">延续 □√
新增 □ </t>
  </si>
  <si>
    <t>卢成浩</t>
  </si>
  <si>
    <t xml:space="preserve">    该项预算资金用于支付各部门需区级配套的各类上级财政资金、兑现商务局招商引资合同条款内的各项优惠政策以及各类需财政扶持和奖励企业发展的资金。</t>
  </si>
  <si>
    <t xml:space="preserve">    龙岩经开区（高新区）与企业签订的招商引资政策及上级各部门扶持企业发展的配套政策。</t>
  </si>
  <si>
    <t xml:space="preserve">    根据以往相关招商引资政策及扶持企业发展配套政策的及时足额兑现，有效地提高了企业生产发展的积极性和我区投资环境的优化，促使财税收入稳步提升，取得了一定的社会效益。</t>
  </si>
  <si>
    <t>根据企业申报进度及时支付</t>
  </si>
  <si>
    <t>支出70%以上</t>
  </si>
  <si>
    <t>签约民企项目数</t>
  </si>
  <si>
    <t>签约15个</t>
  </si>
  <si>
    <t>按招商工作计划</t>
  </si>
  <si>
    <t>签约7个</t>
  </si>
  <si>
    <t>签约8个</t>
  </si>
  <si>
    <t>商务局签约总投1-5亿元项目</t>
  </si>
  <si>
    <t>签约总投1-5亿元项目4个</t>
  </si>
  <si>
    <t>签约2个</t>
  </si>
  <si>
    <t>签约4个</t>
  </si>
  <si>
    <t>财政税收</t>
  </si>
  <si>
    <t>财政税收有所提高</t>
  </si>
  <si>
    <t>与上年相比</t>
  </si>
  <si>
    <t>同比提高2%以上</t>
  </si>
  <si>
    <t>同比提高5%以上</t>
  </si>
  <si>
    <t>开发区投资环境</t>
  </si>
  <si>
    <t>投资环境有所改善</t>
  </si>
  <si>
    <t>有所改善</t>
  </si>
  <si>
    <t>引进企业满意度</t>
  </si>
  <si>
    <t>引进企业对政策的兑现满意</t>
  </si>
  <si>
    <t>满意率80%以上</t>
  </si>
  <si>
    <t>满意率90%以上</t>
  </si>
  <si>
    <t>建发公司补助（兴业安置小区）</t>
  </si>
  <si>
    <r>
      <rPr>
        <sz val="11"/>
        <color rgb="FF000000"/>
        <rFont val="宋体"/>
        <charset val="134"/>
      </rPr>
      <t xml:space="preserve">延续 </t>
    </r>
    <r>
      <rPr>
        <sz val="11"/>
        <color rgb="FF000000"/>
        <rFont val="Arial"/>
        <charset val="134"/>
      </rPr>
      <t>√</t>
    </r>
    <r>
      <rPr>
        <sz val="11"/>
        <color rgb="FF000000"/>
        <rFont val="宋体"/>
        <charset val="134"/>
      </rPr>
      <t xml:space="preserve">
新增 □</t>
    </r>
  </si>
  <si>
    <t>余盛鸿</t>
  </si>
  <si>
    <t>2015.4-2018.12</t>
  </si>
  <si>
    <t>龙经管委审批（2014）4号文</t>
  </si>
  <si>
    <t>完成兴业小区二期项目建设</t>
  </si>
  <si>
    <t>按工程进度，于年度顺利封顶</t>
  </si>
  <si>
    <t>工程的完工程度</t>
  </si>
  <si>
    <t>盖至34层</t>
  </si>
  <si>
    <t>按工程进度</t>
  </si>
  <si>
    <t>盖至20层</t>
  </si>
  <si>
    <t>投资额</t>
  </si>
  <si>
    <t>4759万元</t>
  </si>
  <si>
    <t>预算安排4759万元</t>
  </si>
  <si>
    <t>2000万元</t>
  </si>
  <si>
    <t>主体框架面积</t>
  </si>
  <si>
    <t>12.52万平方米</t>
  </si>
  <si>
    <t>6万平方米</t>
  </si>
  <si>
    <t>工程的质量</t>
  </si>
  <si>
    <t>按相关行业标准</t>
  </si>
  <si>
    <t>安置拆迁户，改善民生</t>
  </si>
  <si>
    <t>改善生态环境，创造宜居环境</t>
  </si>
  <si>
    <t>安置拆迁户满意度</t>
  </si>
  <si>
    <t>开发区实验学校建设</t>
  </si>
  <si>
    <t>部门发展性项目支出 □  √       对县（市、区）转移支付 □</t>
  </si>
  <si>
    <t>熊传辉</t>
  </si>
  <si>
    <t xml:space="preserve"> 2018.7.30-2019.7.30</t>
  </si>
  <si>
    <r>
      <rPr>
        <sz val="11"/>
        <color indexed="8"/>
        <rFont val="宋体"/>
        <charset val="134"/>
      </rPr>
      <t>规划用地面积</t>
    </r>
    <r>
      <rPr>
        <sz val="11"/>
        <color indexed="8"/>
        <rFont val="宋体"/>
        <charset val="134"/>
      </rPr>
      <t>55087平方米，校园</t>
    </r>
    <r>
      <rPr>
        <sz val="11"/>
        <color indexed="8"/>
        <rFont val="宋体"/>
        <charset val="134"/>
      </rPr>
      <t>规划用地面积</t>
    </r>
    <r>
      <rPr>
        <sz val="11"/>
        <color indexed="8"/>
        <rFont val="宋体"/>
        <charset val="134"/>
      </rPr>
      <t>49603</t>
    </r>
    <r>
      <rPr>
        <sz val="11"/>
        <color indexed="8"/>
        <rFont val="宋体"/>
        <charset val="134"/>
      </rPr>
      <t>平方米（校园用地面积），代征道路面积</t>
    </r>
    <r>
      <rPr>
        <sz val="11"/>
        <color indexed="8"/>
        <rFont val="宋体"/>
        <charset val="134"/>
      </rPr>
      <t>4490</t>
    </r>
    <r>
      <rPr>
        <sz val="11"/>
        <color indexed="8"/>
        <rFont val="宋体"/>
        <charset val="134"/>
      </rPr>
      <t>平方米，家长接送区面积</t>
    </r>
    <r>
      <rPr>
        <sz val="11"/>
        <color indexed="8"/>
        <rFont val="宋体"/>
        <charset val="134"/>
      </rPr>
      <t>994</t>
    </r>
    <r>
      <rPr>
        <sz val="11"/>
        <color indexed="8"/>
        <rFont val="宋体"/>
        <charset val="134"/>
      </rPr>
      <t>平方米，地上总建筑面积</t>
    </r>
    <r>
      <rPr>
        <sz val="11"/>
        <color indexed="8"/>
        <rFont val="宋体"/>
        <charset val="134"/>
      </rPr>
      <t>43730平方米</t>
    </r>
    <r>
      <rPr>
        <sz val="11"/>
        <color indexed="8"/>
        <rFont val="宋体"/>
        <charset val="134"/>
      </rPr>
      <t>。该校区共包含54个班、其中小学36个班，初中18个班，总投约</t>
    </r>
    <r>
      <rPr>
        <sz val="11"/>
        <color indexed="8"/>
        <rFont val="宋体"/>
        <charset val="134"/>
      </rPr>
      <t>2</t>
    </r>
    <r>
      <rPr>
        <sz val="11"/>
        <color indexed="8"/>
        <rFont val="宋体"/>
        <charset val="134"/>
      </rPr>
      <t>亿。</t>
    </r>
  </si>
  <si>
    <r>
      <rPr>
        <sz val="11"/>
        <color indexed="8"/>
        <rFont val="宋体"/>
        <charset val="134"/>
      </rPr>
      <t xml:space="preserve"> 岩教综（</t>
    </r>
    <r>
      <rPr>
        <sz val="11"/>
        <color indexed="8"/>
        <rFont val="宋体"/>
        <charset val="134"/>
      </rPr>
      <t>2017</t>
    </r>
    <r>
      <rPr>
        <sz val="11"/>
        <color indexed="8"/>
        <rFont val="宋体"/>
        <charset val="134"/>
      </rPr>
      <t>）</t>
    </r>
    <r>
      <rPr>
        <sz val="11"/>
        <color indexed="8"/>
        <rFont val="宋体"/>
        <charset val="134"/>
      </rPr>
      <t>21号文</t>
    </r>
  </si>
  <si>
    <t xml:space="preserve">龙岩经济技术开发区（龙岩高新区）经济发展局龙开经发审批（2017）2号文 </t>
  </si>
  <si>
    <r>
      <rPr>
        <sz val="11"/>
        <color indexed="8"/>
        <rFont val="宋体"/>
        <charset val="134"/>
      </rPr>
      <t>2018</t>
    </r>
    <r>
      <rPr>
        <sz val="11"/>
        <color indexed="8"/>
        <rFont val="宋体"/>
        <charset val="134"/>
      </rPr>
      <t>完成年度投资的</t>
    </r>
    <r>
      <rPr>
        <sz val="11"/>
        <color indexed="8"/>
        <rFont val="宋体"/>
        <charset val="134"/>
      </rPr>
      <t>100</t>
    </r>
    <r>
      <rPr>
        <sz val="11"/>
        <color indexed="8"/>
        <rFont val="宋体"/>
        <charset val="134"/>
      </rPr>
      <t>%</t>
    </r>
  </si>
  <si>
    <t>至6月支出10%</t>
  </si>
  <si>
    <r>
      <rPr>
        <sz val="11"/>
        <color indexed="8"/>
        <rFont val="宋体"/>
        <charset val="134"/>
      </rPr>
      <t>到年底支出1</t>
    </r>
    <r>
      <rPr>
        <sz val="11"/>
        <color indexed="8"/>
        <rFont val="宋体"/>
        <charset val="134"/>
      </rPr>
      <t>0</t>
    </r>
    <r>
      <rPr>
        <sz val="11"/>
        <color indexed="8"/>
        <rFont val="宋体"/>
        <charset val="134"/>
      </rPr>
      <t>0%</t>
    </r>
  </si>
  <si>
    <t>2000万全部投入建设任务中</t>
  </si>
  <si>
    <t>2018年预算安排2000万元</t>
  </si>
  <si>
    <t>支出200万元</t>
  </si>
  <si>
    <t>支出2000万元</t>
  </si>
  <si>
    <t>当年建设项目数量</t>
  </si>
  <si>
    <t>完成6栋±0.00以下工程量</t>
  </si>
  <si>
    <t>开经发审批（2017）2号</t>
  </si>
  <si>
    <t>项目质量合格</t>
  </si>
  <si>
    <t>合格</t>
  </si>
  <si>
    <t>为开发区内群众提供教育资源</t>
  </si>
  <si>
    <t>增加开发区内群众子女的教育资源</t>
  </si>
  <si>
    <t>改善教学条件</t>
  </si>
  <si>
    <t>招生范围内群众满意</t>
  </si>
  <si>
    <t>满意度达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</si>
</sst>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68">
    <font>
      <sz val="12"/>
      <name val="宋体"/>
      <charset val="134"/>
    </font>
    <font>
      <sz val="10"/>
      <name val="Arial"/>
      <charset val="134"/>
    </font>
    <font>
      <sz val="20"/>
      <color indexed="8"/>
      <name val="方正小标宋简体"/>
      <charset val="134"/>
    </font>
    <font>
      <sz val="11"/>
      <color indexed="8"/>
      <name val="宋体"/>
      <charset val="134"/>
    </font>
    <font>
      <sz val="11"/>
      <color indexed="8"/>
      <name val="Times New Roman"/>
      <charset val="134"/>
    </font>
    <font>
      <sz val="11"/>
      <name val="宋体"/>
      <charset val="134"/>
    </font>
    <font>
      <sz val="11"/>
      <color indexed="8"/>
      <name val="Calibri"/>
      <charset val="134"/>
    </font>
    <font>
      <sz val="10"/>
      <name val="宋体"/>
      <charset val="134"/>
    </font>
    <font>
      <sz val="11"/>
      <color rgb="FF000000"/>
      <name val="宋体"/>
      <charset val="134"/>
    </font>
    <font>
      <sz val="11"/>
      <name val="Arial"/>
      <charset val="134"/>
    </font>
    <font>
      <sz val="12"/>
      <color indexed="8"/>
      <name val="宋体"/>
      <charset val="134"/>
    </font>
    <font>
      <sz val="11"/>
      <color rgb="FF000000"/>
      <name val="Times New Roman"/>
      <charset val="134"/>
    </font>
    <font>
      <sz val="10"/>
      <color indexed="8"/>
      <name val="宋体"/>
      <charset val="134"/>
    </font>
    <font>
      <sz val="11"/>
      <color rgb="FFFF0000"/>
      <name val="宋体"/>
      <charset val="134"/>
    </font>
    <font>
      <sz val="9"/>
      <name val="宋体"/>
      <charset val="134"/>
    </font>
    <font>
      <sz val="11"/>
      <name val="Calibri"/>
      <charset val="134"/>
    </font>
    <font>
      <sz val="9"/>
      <color indexed="8"/>
      <name val="宋体"/>
      <charset val="134"/>
    </font>
    <font>
      <sz val="9"/>
      <name val="Arial"/>
      <charset val="134"/>
    </font>
    <font>
      <sz val="9"/>
      <color indexed="8"/>
      <name val="Calibri"/>
      <charset val="134"/>
    </font>
    <font>
      <sz val="11"/>
      <name val="Times New Roman"/>
      <charset val="134"/>
    </font>
    <font>
      <sz val="10"/>
      <color indexed="63"/>
      <name val="宋体"/>
      <charset val="134"/>
    </font>
    <font>
      <sz val="11"/>
      <color indexed="63"/>
      <name val="宋体"/>
      <charset val="134"/>
    </font>
    <font>
      <sz val="9"/>
      <color indexed="63"/>
      <name val="宋体"/>
      <charset val="134"/>
    </font>
    <font>
      <sz val="18"/>
      <color indexed="10"/>
      <name val="宋体"/>
      <charset val="134"/>
    </font>
    <font>
      <sz val="18"/>
      <color indexed="10"/>
      <name val="Arial"/>
      <charset val="134"/>
    </font>
    <font>
      <sz val="14"/>
      <color rgb="FFFF0000"/>
      <name val="宋体"/>
      <charset val="134"/>
    </font>
    <font>
      <sz val="14"/>
      <color rgb="FFFF0000"/>
      <name val="Arial"/>
      <charset val="134"/>
    </font>
    <font>
      <sz val="20"/>
      <color rgb="FFFF0000"/>
      <name val="宋体"/>
      <charset val="134"/>
    </font>
    <font>
      <sz val="20"/>
      <color rgb="FFFF0000"/>
      <name val="Arial"/>
      <charset val="134"/>
    </font>
    <font>
      <sz val="16"/>
      <color rgb="FFFF0000"/>
      <name val="宋体"/>
      <charset val="134"/>
    </font>
    <font>
      <sz val="16"/>
      <color rgb="FFFF0000"/>
      <name val="Arial"/>
      <charset val="134"/>
    </font>
    <font>
      <sz val="10"/>
      <color rgb="FFFF0000"/>
      <name val="Arial"/>
      <charset val="134"/>
    </font>
    <font>
      <sz val="10"/>
      <color rgb="FF000000"/>
      <name val="Times New Roman"/>
      <charset val="134"/>
    </font>
    <font>
      <sz val="10"/>
      <color indexed="8"/>
      <name val="Times New Roman"/>
      <charset val="134"/>
    </font>
    <font>
      <sz val="10"/>
      <color indexed="8"/>
      <name val="Calibri"/>
      <charset val="134"/>
    </font>
    <font>
      <sz val="10"/>
      <color rgb="FF000000"/>
      <name val="宋体"/>
      <charset val="134"/>
    </font>
    <font>
      <sz val="11"/>
      <color rgb="FF000000"/>
      <name val="SimSun"/>
      <charset val="134"/>
    </font>
    <font>
      <sz val="11"/>
      <color theme="1"/>
      <name val="宋体"/>
      <charset val="134"/>
    </font>
    <font>
      <sz val="18"/>
      <color rgb="FFFF0000"/>
      <name val="宋体"/>
      <charset val="134"/>
    </font>
    <font>
      <sz val="18"/>
      <color rgb="FFFF0000"/>
      <name val="Arial"/>
      <charset val="134"/>
    </font>
    <font>
      <b/>
      <sz val="12"/>
      <name val="宋体"/>
      <charset val="134"/>
    </font>
    <font>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Arial"/>
      <charset val="134"/>
    </font>
    <font>
      <sz val="11"/>
      <color indexed="8"/>
      <name val="Wingdings 2"/>
      <charset val="2"/>
    </font>
    <font>
      <sz val="11"/>
      <color indexed="8"/>
      <name val="Arial"/>
      <charset val="134"/>
    </font>
    <font>
      <sz val="11"/>
      <color rgb="FF000000"/>
      <name val="Calibri"/>
      <charset val="134"/>
    </font>
    <font>
      <sz val="10"/>
      <color rgb="FF000000"/>
      <name val="Aria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diagonalUp="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alignment vertical="center"/>
    </xf>
    <xf numFmtId="43" fontId="41" fillId="0" borderId="0" applyFont="0" applyFill="0" applyBorder="0" applyAlignment="0" applyProtection="0">
      <alignment vertical="center"/>
    </xf>
    <xf numFmtId="44" fontId="41" fillId="0" borderId="0" applyFont="0" applyFill="0" applyBorder="0" applyAlignment="0" applyProtection="0">
      <alignment vertical="center"/>
    </xf>
    <xf numFmtId="9" fontId="42" fillId="0" borderId="0" applyFont="0" applyFill="0" applyBorder="0" applyAlignment="0" applyProtection="0">
      <alignment vertical="center"/>
    </xf>
    <xf numFmtId="41" fontId="41" fillId="0" borderId="0" applyFont="0" applyFill="0" applyBorder="0" applyAlignment="0" applyProtection="0">
      <alignment vertical="center"/>
    </xf>
    <xf numFmtId="42" fontId="41"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1" fillId="3" borderId="17" applyNumberFormat="0" applyFon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8" applyNumberFormat="0" applyFill="0" applyAlignment="0" applyProtection="0">
      <alignment vertical="center"/>
    </xf>
    <xf numFmtId="0" fontId="49" fillId="0" borderId="18" applyNumberFormat="0" applyFill="0" applyAlignment="0" applyProtection="0">
      <alignment vertical="center"/>
    </xf>
    <xf numFmtId="0" fontId="50" fillId="0" borderId="19" applyNumberFormat="0" applyFill="0" applyAlignment="0" applyProtection="0">
      <alignment vertical="center"/>
    </xf>
    <xf numFmtId="0" fontId="50" fillId="0" borderId="0" applyNumberFormat="0" applyFill="0" applyBorder="0" applyAlignment="0" applyProtection="0">
      <alignment vertical="center"/>
    </xf>
    <xf numFmtId="0" fontId="51" fillId="4" borderId="20" applyNumberFormat="0" applyAlignment="0" applyProtection="0">
      <alignment vertical="center"/>
    </xf>
    <xf numFmtId="0" fontId="52" fillId="5" borderId="21" applyNumberFormat="0" applyAlignment="0" applyProtection="0">
      <alignment vertical="center"/>
    </xf>
    <xf numFmtId="0" fontId="53" fillId="5" borderId="20" applyNumberFormat="0" applyAlignment="0" applyProtection="0">
      <alignment vertical="center"/>
    </xf>
    <xf numFmtId="0" fontId="54" fillId="6" borderId="22" applyNumberFormat="0" applyAlignment="0" applyProtection="0">
      <alignment vertical="center"/>
    </xf>
    <xf numFmtId="0" fontId="55" fillId="0" borderId="23" applyNumberFormat="0" applyFill="0" applyAlignment="0" applyProtection="0">
      <alignment vertical="center"/>
    </xf>
    <xf numFmtId="0" fontId="56" fillId="0" borderId="24" applyNumberFormat="0" applyFill="0" applyAlignment="0" applyProtection="0">
      <alignment vertical="center"/>
    </xf>
    <xf numFmtId="0" fontId="57" fillId="7" borderId="0" applyNumberFormat="0" applyBorder="0" applyAlignment="0" applyProtection="0">
      <alignment vertical="center"/>
    </xf>
    <xf numFmtId="0" fontId="58" fillId="8" borderId="0" applyNumberFormat="0" applyBorder="0" applyAlignment="0" applyProtection="0">
      <alignment vertical="center"/>
    </xf>
    <xf numFmtId="0" fontId="59" fillId="9" borderId="0" applyNumberFormat="0" applyBorder="0" applyAlignment="0" applyProtection="0">
      <alignment vertical="center"/>
    </xf>
    <xf numFmtId="0" fontId="60" fillId="10" borderId="0" applyNumberFormat="0" applyBorder="0" applyAlignment="0" applyProtection="0">
      <alignment vertical="center"/>
    </xf>
    <xf numFmtId="0" fontId="61" fillId="11" borderId="0" applyNumberFormat="0" applyBorder="0" applyAlignment="0" applyProtection="0">
      <alignment vertical="center"/>
    </xf>
    <xf numFmtId="0" fontId="61" fillId="12" borderId="0" applyNumberFormat="0" applyBorder="0" applyAlignment="0" applyProtection="0">
      <alignment vertical="center"/>
    </xf>
    <xf numFmtId="0" fontId="60" fillId="13" borderId="0" applyNumberFormat="0" applyBorder="0" applyAlignment="0" applyProtection="0">
      <alignment vertical="center"/>
    </xf>
    <xf numFmtId="0" fontId="60" fillId="14" borderId="0" applyNumberFormat="0" applyBorder="0" applyAlignment="0" applyProtection="0">
      <alignment vertical="center"/>
    </xf>
    <xf numFmtId="0" fontId="61" fillId="15" borderId="0" applyNumberFormat="0" applyBorder="0" applyAlignment="0" applyProtection="0">
      <alignment vertical="center"/>
    </xf>
    <xf numFmtId="0" fontId="61" fillId="16" borderId="0" applyNumberFormat="0" applyBorder="0" applyAlignment="0" applyProtection="0">
      <alignment vertical="center"/>
    </xf>
    <xf numFmtId="0" fontId="60" fillId="17" borderId="0" applyNumberFormat="0" applyBorder="0" applyAlignment="0" applyProtection="0">
      <alignment vertical="center"/>
    </xf>
    <xf numFmtId="0" fontId="60" fillId="18" borderId="0" applyNumberFormat="0" applyBorder="0" applyAlignment="0" applyProtection="0">
      <alignment vertical="center"/>
    </xf>
    <xf numFmtId="0" fontId="61" fillId="19" borderId="0" applyNumberFormat="0" applyBorder="0" applyAlignment="0" applyProtection="0">
      <alignment vertical="center"/>
    </xf>
    <xf numFmtId="0" fontId="61" fillId="20" borderId="0" applyNumberFormat="0" applyBorder="0" applyAlignment="0" applyProtection="0">
      <alignment vertical="center"/>
    </xf>
    <xf numFmtId="0" fontId="60" fillId="21" borderId="0" applyNumberFormat="0" applyBorder="0" applyAlignment="0" applyProtection="0">
      <alignment vertical="center"/>
    </xf>
    <xf numFmtId="0" fontId="60" fillId="22" borderId="0" applyNumberFormat="0" applyBorder="0" applyAlignment="0" applyProtection="0">
      <alignment vertical="center"/>
    </xf>
    <xf numFmtId="0" fontId="61" fillId="23" borderId="0" applyNumberFormat="0" applyBorder="0" applyAlignment="0" applyProtection="0">
      <alignment vertical="center"/>
    </xf>
    <xf numFmtId="0" fontId="61" fillId="24" borderId="0" applyNumberFormat="0" applyBorder="0" applyAlignment="0" applyProtection="0">
      <alignment vertical="center"/>
    </xf>
    <xf numFmtId="0" fontId="60" fillId="25" borderId="0" applyNumberFormat="0" applyBorder="0" applyAlignment="0" applyProtection="0">
      <alignment vertical="center"/>
    </xf>
    <xf numFmtId="0" fontId="60" fillId="26" borderId="0" applyNumberFormat="0" applyBorder="0" applyAlignment="0" applyProtection="0">
      <alignment vertical="center"/>
    </xf>
    <xf numFmtId="0" fontId="61" fillId="27" borderId="0" applyNumberFormat="0" applyBorder="0" applyAlignment="0" applyProtection="0">
      <alignment vertical="center"/>
    </xf>
    <xf numFmtId="0" fontId="61" fillId="28" borderId="0" applyNumberFormat="0" applyBorder="0" applyAlignment="0" applyProtection="0">
      <alignment vertical="center"/>
    </xf>
    <xf numFmtId="0" fontId="60" fillId="29" borderId="0" applyNumberFormat="0" applyBorder="0" applyAlignment="0" applyProtection="0">
      <alignment vertical="center"/>
    </xf>
    <xf numFmtId="0" fontId="60" fillId="30" borderId="0" applyNumberFormat="0" applyBorder="0" applyAlignment="0" applyProtection="0">
      <alignment vertical="center"/>
    </xf>
    <xf numFmtId="0" fontId="61" fillId="31" borderId="0" applyNumberFormat="0" applyBorder="0" applyAlignment="0" applyProtection="0">
      <alignment vertical="center"/>
    </xf>
    <xf numFmtId="0" fontId="61" fillId="32" borderId="0" applyNumberFormat="0" applyBorder="0" applyAlignment="0" applyProtection="0">
      <alignment vertical="center"/>
    </xf>
    <xf numFmtId="0" fontId="60" fillId="33" borderId="0" applyNumberFormat="0" applyBorder="0" applyAlignment="0" applyProtection="0">
      <alignment vertical="center"/>
    </xf>
    <xf numFmtId="0" fontId="1" fillId="0" borderId="0">
      <alignment vertical="center"/>
    </xf>
    <xf numFmtId="0" fontId="62" fillId="0" borderId="0"/>
    <xf numFmtId="0" fontId="62" fillId="0" borderId="0">
      <alignment vertical="center"/>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alignment vertical="center"/>
    </xf>
    <xf numFmtId="0" fontId="62" fillId="0" borderId="0">
      <alignment vertical="center"/>
    </xf>
    <xf numFmtId="0" fontId="62" fillId="0" borderId="0">
      <alignment vertical="center"/>
    </xf>
    <xf numFmtId="0" fontId="62" fillId="0" borderId="0"/>
    <xf numFmtId="0" fontId="62" fillId="0" borderId="0"/>
    <xf numFmtId="0" fontId="62" fillId="0" borderId="0">
      <alignment vertical="center"/>
    </xf>
    <xf numFmtId="0" fontId="6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62" fillId="0" borderId="0">
      <alignment vertical="center"/>
    </xf>
    <xf numFmtId="0" fontId="1" fillId="0" borderId="0">
      <alignment vertical="center"/>
    </xf>
    <xf numFmtId="0" fontId="62" fillId="0" borderId="0">
      <alignment vertical="center"/>
    </xf>
  </cellStyleXfs>
  <cellXfs count="298">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justify" vertical="center"/>
    </xf>
    <xf numFmtId="0" fontId="3" fillId="0" borderId="6" xfId="0" applyFont="1" applyFill="1" applyBorder="1" applyAlignment="1">
      <alignment horizontal="justify" vertical="center"/>
    </xf>
    <xf numFmtId="0" fontId="3" fillId="0" borderId="7" xfId="0" applyFont="1" applyFill="1" applyBorder="1" applyAlignment="1">
      <alignment horizontal="justify" vertical="center"/>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xf>
    <xf numFmtId="0" fontId="3" fillId="0" borderId="1"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3" fillId="0" borderId="0" xfId="0" applyFont="1" applyFill="1" applyAlignment="1">
      <alignment vertical="center"/>
    </xf>
    <xf numFmtId="0" fontId="6" fillId="0" borderId="0" xfId="0" applyFont="1" applyFill="1" applyAlignment="1">
      <alignment vertical="center"/>
    </xf>
    <xf numFmtId="0" fontId="3" fillId="0" borderId="0" xfId="0" applyFont="1" applyFill="1" applyAlignment="1">
      <alignment horizontal="left" vertical="center"/>
    </xf>
    <xf numFmtId="0" fontId="7" fillId="0" borderId="0" xfId="0" applyFont="1" applyFill="1" applyAlignment="1">
      <alignment horizontal="left" vertical="center" wrapText="1"/>
    </xf>
    <xf numFmtId="0" fontId="8" fillId="0" borderId="5" xfId="0" applyFont="1" applyFill="1" applyBorder="1" applyAlignment="1">
      <alignment horizontal="justify" vertical="center"/>
    </xf>
    <xf numFmtId="0" fontId="8"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31" fontId="3" fillId="0" borderId="0" xfId="0" applyNumberFormat="1" applyFont="1" applyFill="1" applyAlignment="1">
      <alignment vertical="center"/>
    </xf>
    <xf numFmtId="0" fontId="9" fillId="0" borderId="0" xfId="0" applyFont="1" applyFill="1" applyAlignment="1">
      <alignment vertical="center"/>
    </xf>
    <xf numFmtId="0" fontId="8"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9" fontId="3" fillId="0" borderId="2" xfId="82" applyNumberFormat="1" applyFont="1" applyFill="1" applyBorder="1" applyAlignment="1">
      <alignment horizontal="center" vertical="center" wrapText="1"/>
    </xf>
    <xf numFmtId="9" fontId="3" fillId="0" borderId="4" xfId="82" applyNumberFormat="1" applyFont="1" applyFill="1" applyBorder="1" applyAlignment="1">
      <alignment horizontal="center" vertical="center" wrapText="1"/>
    </xf>
    <xf numFmtId="9" fontId="3" fillId="0" borderId="1" xfId="82" applyNumberFormat="1" applyFont="1" applyFill="1" applyBorder="1" applyAlignment="1">
      <alignment horizontal="center" vertical="center" wrapText="1"/>
    </xf>
    <xf numFmtId="0" fontId="10" fillId="0" borderId="1" xfId="82" applyFont="1" applyFill="1" applyBorder="1" applyAlignment="1">
      <alignment horizontal="center" vertical="center" wrapText="1"/>
    </xf>
    <xf numFmtId="9" fontId="10" fillId="0" borderId="1" xfId="82" applyNumberFormat="1" applyFont="1" applyFill="1" applyBorder="1" applyAlignment="1">
      <alignment horizontal="center" vertical="center" wrapText="1"/>
    </xf>
    <xf numFmtId="0" fontId="10" fillId="0" borderId="2" xfId="82" applyFont="1" applyFill="1" applyBorder="1" applyAlignment="1">
      <alignment horizontal="center" vertical="center" wrapText="1"/>
    </xf>
    <xf numFmtId="0" fontId="10" fillId="0" borderId="4" xfId="82" applyFont="1" applyFill="1" applyBorder="1" applyAlignment="1">
      <alignment horizontal="center" vertical="center" wrapText="1"/>
    </xf>
    <xf numFmtId="0" fontId="0" fillId="0" borderId="1" xfId="81" applyFont="1" applyBorder="1" applyAlignment="1">
      <alignment horizontal="center" vertical="center" wrapText="1"/>
    </xf>
    <xf numFmtId="0" fontId="11" fillId="0" borderId="1" xfId="0" applyFont="1" applyFill="1" applyBorder="1" applyAlignment="1">
      <alignment horizontal="justify" vertical="center" wrapText="1"/>
    </xf>
    <xf numFmtId="0" fontId="0" fillId="0" borderId="1" xfId="0" applyFont="1" applyFill="1" applyBorder="1" applyAlignment="1">
      <alignment horizontal="center" vertical="center"/>
    </xf>
    <xf numFmtId="0" fontId="4" fillId="0" borderId="1" xfId="82" applyFont="1" applyFill="1" applyBorder="1" applyAlignment="1">
      <alignment horizontal="justify" vertical="center" wrapText="1"/>
    </xf>
    <xf numFmtId="0" fontId="12" fillId="0" borderId="1" xfId="82" applyFont="1" applyFill="1" applyBorder="1" applyAlignment="1">
      <alignment horizontal="center" vertical="center" wrapText="1"/>
    </xf>
    <xf numFmtId="9" fontId="12" fillId="0" borderId="1" xfId="82" applyNumberFormat="1" applyFont="1" applyFill="1" applyBorder="1" applyAlignment="1">
      <alignment horizontal="center" vertical="center" wrapText="1"/>
    </xf>
    <xf numFmtId="0" fontId="12" fillId="0" borderId="1" xfId="80" applyFont="1" applyFill="1" applyBorder="1" applyAlignment="1">
      <alignment horizontal="left" vertical="center" wrapText="1"/>
    </xf>
    <xf numFmtId="0" fontId="12" fillId="0" borderId="1" xfId="80" applyFont="1" applyFill="1" applyBorder="1" applyAlignment="1">
      <alignment horizontal="center" vertical="center" wrapText="1"/>
    </xf>
    <xf numFmtId="0" fontId="5" fillId="0" borderId="1" xfId="0" applyFont="1" applyFill="1" applyBorder="1" applyAlignment="1">
      <alignment horizontal="justify" vertical="center"/>
    </xf>
    <xf numFmtId="0" fontId="13" fillId="0" borderId="1" xfId="0" applyFont="1" applyFill="1" applyBorder="1" applyAlignment="1">
      <alignment horizontal="justify" vertical="center"/>
    </xf>
    <xf numFmtId="0" fontId="12" fillId="0" borderId="1" xfId="0" applyFont="1" applyFill="1" applyBorder="1" applyAlignment="1">
      <alignment horizontal="center" vertical="center" wrapText="1"/>
    </xf>
    <xf numFmtId="0" fontId="12" fillId="0" borderId="1" xfId="80" applyFont="1" applyFill="1" applyBorder="1" applyAlignment="1">
      <alignment horizontal="left" vertical="center"/>
    </xf>
    <xf numFmtId="0" fontId="7" fillId="0" borderId="1" xfId="80" applyFont="1" applyFill="1" applyBorder="1" applyAlignment="1">
      <alignment horizontal="center" vertical="center" wrapText="1"/>
    </xf>
    <xf numFmtId="9" fontId="7" fillId="0" borderId="1" xfId="82" applyNumberFormat="1" applyFont="1" applyFill="1" applyBorder="1" applyAlignment="1">
      <alignment horizontal="center" vertical="center" wrapText="1"/>
    </xf>
    <xf numFmtId="0" fontId="7" fillId="0" borderId="1" xfId="82"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4" xfId="0" applyFont="1" applyFill="1" applyBorder="1" applyAlignment="1">
      <alignment horizontal="justify" vertical="center" wrapText="1"/>
    </xf>
    <xf numFmtId="58" fontId="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31" fontId="14" fillId="0" borderId="1"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0" fontId="15"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vertical="center"/>
    </xf>
    <xf numFmtId="31" fontId="5" fillId="0" borderId="0" xfId="0" applyNumberFormat="1" applyFont="1" applyFill="1" applyAlignment="1">
      <alignment vertical="center"/>
    </xf>
    <xf numFmtId="0" fontId="14"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7" fillId="0" borderId="0" xfId="0" applyFont="1" applyFill="1" applyAlignment="1">
      <alignment vertical="center"/>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6" fillId="0" borderId="1" xfId="0" applyFont="1" applyFill="1" applyBorder="1" applyAlignment="1">
      <alignment horizontal="justify" vertical="center" wrapText="1"/>
    </xf>
    <xf numFmtId="0" fontId="16" fillId="0" borderId="0" xfId="0" applyFont="1" applyFill="1" applyAlignment="1">
      <alignment vertical="center"/>
    </xf>
    <xf numFmtId="0" fontId="18" fillId="0" borderId="0" xfId="0" applyFont="1" applyFill="1" applyAlignment="1">
      <alignment vertical="center"/>
    </xf>
    <xf numFmtId="0" fontId="16" fillId="0" borderId="0" xfId="0" applyFont="1" applyFill="1" applyAlignment="1">
      <alignment horizontal="left" vertical="center"/>
    </xf>
    <xf numFmtId="31" fontId="16" fillId="0" borderId="0" xfId="0" applyNumberFormat="1" applyFont="1" applyFill="1" applyAlignment="1">
      <alignment vertical="center"/>
    </xf>
    <xf numFmtId="0" fontId="14" fillId="0" borderId="0" xfId="0" applyFont="1" applyFill="1" applyAlignment="1">
      <alignment horizontal="left" vertical="center" wrapText="1"/>
    </xf>
    <xf numFmtId="57" fontId="3" fillId="0"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6" xfId="0" applyFont="1" applyFill="1" applyBorder="1" applyAlignment="1">
      <alignment horizontal="left" vertical="center"/>
    </xf>
    <xf numFmtId="176" fontId="3" fillId="0" borderId="1" xfId="0" applyNumberFormat="1" applyFont="1" applyFill="1" applyBorder="1" applyAlignment="1">
      <alignment horizontal="center" vertical="center" wrapText="1"/>
    </xf>
    <xf numFmtId="0" fontId="19" fillId="0" borderId="1" xfId="0" applyFont="1" applyFill="1" applyBorder="1" applyAlignment="1">
      <alignment horizontal="justify" vertical="center" wrapText="1"/>
    </xf>
    <xf numFmtId="0" fontId="7" fillId="0" borderId="0" xfId="0" applyFont="1" applyFill="1" applyAlignment="1">
      <alignment vertical="center"/>
    </xf>
    <xf numFmtId="0" fontId="1" fillId="0" borderId="0" xfId="0" applyFont="1" applyFill="1" applyAlignment="1"/>
    <xf numFmtId="0" fontId="19" fillId="2" borderId="1" xfId="0" applyFont="1" applyFill="1" applyBorder="1" applyAlignment="1">
      <alignment horizontal="justify" vertical="center" wrapText="1"/>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58" fontId="20" fillId="0" borderId="1" xfId="0" applyNumberFormat="1" applyFont="1" applyFill="1" applyBorder="1" applyAlignment="1">
      <alignment horizontal="center" vertical="center" wrapText="1"/>
    </xf>
    <xf numFmtId="58" fontId="21" fillId="0" borderId="1" xfId="0" applyNumberFormat="1" applyFont="1" applyFill="1" applyBorder="1" applyAlignment="1" applyProtection="1">
      <alignment horizontal="center" vertical="center" wrapText="1"/>
    </xf>
    <xf numFmtId="9" fontId="20" fillId="0" borderId="1" xfId="0" applyNumberFormat="1" applyFont="1" applyFill="1" applyBorder="1" applyAlignment="1">
      <alignment horizontal="center" vertical="center" wrapText="1"/>
    </xf>
    <xf numFmtId="0" fontId="20" fillId="0" borderId="1" xfId="0" applyFont="1" applyFill="1" applyBorder="1" applyAlignment="1">
      <alignment vertical="center" wrapText="1"/>
    </xf>
    <xf numFmtId="9" fontId="21" fillId="0" borderId="1" xfId="3" applyNumberFormat="1" applyFont="1" applyBorder="1" applyAlignment="1">
      <alignment horizontal="center" vertical="center" wrapText="1"/>
    </xf>
    <xf numFmtId="0" fontId="21" fillId="0" borderId="8" xfId="0" applyFont="1" applyFill="1" applyBorder="1" applyAlignment="1">
      <alignment horizontal="center" vertical="center" wrapText="1"/>
    </xf>
    <xf numFmtId="0" fontId="22" fillId="0" borderId="1" xfId="0" applyFont="1" applyFill="1" applyBorder="1" applyAlignment="1">
      <alignment vertical="center" wrapText="1"/>
    </xf>
    <xf numFmtId="0" fontId="21"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1" fillId="0" borderId="10" xfId="0" applyFont="1" applyFill="1" applyBorder="1" applyAlignment="1">
      <alignment horizontal="justify" vertical="center" wrapText="1"/>
    </xf>
    <xf numFmtId="0" fontId="21" fillId="0" borderId="1" xfId="0" applyFont="1" applyFill="1" applyBorder="1" applyAlignment="1">
      <alignment horizontal="justify" vertical="center" wrapText="1"/>
    </xf>
    <xf numFmtId="0" fontId="6" fillId="0" borderId="0" xfId="0" applyFont="1" applyFill="1" applyAlignment="1">
      <alignment horizontal="left" vertical="center"/>
    </xf>
    <xf numFmtId="31" fontId="6" fillId="0" borderId="0" xfId="0" applyNumberFormat="1" applyFont="1" applyFill="1" applyAlignment="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9" fontId="21" fillId="0" borderId="1" xfId="0" applyNumberFormat="1" applyFont="1" applyFill="1" applyBorder="1" applyAlignment="1">
      <alignment horizontal="center" vertical="center" wrapText="1"/>
    </xf>
    <xf numFmtId="0" fontId="20" fillId="2" borderId="1" xfId="0" applyFont="1" applyFill="1" applyBorder="1" applyAlignment="1">
      <alignment vertical="center" wrapText="1"/>
    </xf>
    <xf numFmtId="0" fontId="23" fillId="0" borderId="0" xfId="0" applyFont="1" applyFill="1" applyAlignment="1"/>
    <xf numFmtId="0" fontId="24" fillId="0" borderId="0" xfId="0" applyFont="1" applyFill="1" applyAlignment="1"/>
    <xf numFmtId="0" fontId="20" fillId="0" borderId="8" xfId="0" applyFont="1" applyFill="1" applyBorder="1" applyAlignment="1">
      <alignment horizontal="center" vertical="center" wrapText="1"/>
    </xf>
    <xf numFmtId="0" fontId="25" fillId="0" borderId="0" xfId="0" applyFont="1" applyFill="1" applyAlignment="1">
      <alignment vertical="center"/>
    </xf>
    <xf numFmtId="0" fontId="26" fillId="0" borderId="0" xfId="0" applyFont="1" applyFill="1" applyAlignment="1">
      <alignment vertical="center"/>
    </xf>
    <xf numFmtId="9" fontId="5" fillId="0" borderId="1" xfId="0" applyNumberFormat="1" applyFont="1" applyFill="1" applyBorder="1" applyAlignment="1">
      <alignment horizontal="center" vertical="center" wrapText="1"/>
    </xf>
    <xf numFmtId="0" fontId="27" fillId="0" borderId="0" xfId="0" applyFont="1" applyFill="1" applyAlignment="1">
      <alignment vertical="center"/>
    </xf>
    <xf numFmtId="0" fontId="28" fillId="0" borderId="0" xfId="0" applyFont="1" applyFill="1" applyAlignment="1">
      <alignment vertical="center"/>
    </xf>
    <xf numFmtId="0" fontId="13" fillId="0" borderId="1" xfId="0" applyFont="1" applyFill="1" applyBorder="1" applyAlignment="1">
      <alignment horizontal="justify" vertical="center" wrapText="1"/>
    </xf>
    <xf numFmtId="0" fontId="8" fillId="0" borderId="0" xfId="0" applyFont="1" applyFill="1" applyAlignment="1">
      <alignment vertical="center"/>
    </xf>
    <xf numFmtId="0" fontId="7" fillId="0" borderId="0" xfId="0" applyFont="1" applyFill="1" applyAlignment="1">
      <alignment vertical="center" wrapText="1"/>
    </xf>
    <xf numFmtId="0" fontId="3" fillId="0" borderId="8"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31" fontId="3" fillId="0" borderId="2" xfId="0" applyNumberFormat="1" applyFont="1" applyFill="1" applyBorder="1" applyAlignment="1">
      <alignment horizontal="center" vertical="center" wrapText="1"/>
    </xf>
    <xf numFmtId="31" fontId="3" fillId="0" borderId="4" xfId="0" applyNumberFormat="1" applyFont="1" applyFill="1" applyBorder="1" applyAlignment="1">
      <alignment horizontal="center" vertical="center" wrapText="1"/>
    </xf>
    <xf numFmtId="31"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29" fillId="0" borderId="0" xfId="0" applyFont="1" applyFill="1" applyAlignment="1">
      <alignment vertical="center"/>
    </xf>
    <xf numFmtId="0" fontId="30" fillId="0" borderId="0" xfId="0" applyFont="1" applyFill="1" applyAlignment="1">
      <alignment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31" fillId="0" borderId="0" xfId="0" applyFont="1" applyFill="1" applyAlignment="1">
      <alignment vertical="center"/>
    </xf>
    <xf numFmtId="0" fontId="5"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12" fillId="0" borderId="0" xfId="0" applyFont="1" applyFill="1" applyBorder="1" applyAlignment="1">
      <alignment horizontal="justify" vertical="center" wrapText="1"/>
    </xf>
    <xf numFmtId="0" fontId="12" fillId="0" borderId="5" xfId="0" applyFont="1" applyFill="1" applyBorder="1" applyAlignment="1">
      <alignment horizontal="justify" vertical="center"/>
    </xf>
    <xf numFmtId="0" fontId="12" fillId="0" borderId="6" xfId="0" applyFont="1" applyFill="1" applyBorder="1" applyAlignment="1">
      <alignment horizontal="justify" vertical="center"/>
    </xf>
    <xf numFmtId="0" fontId="12" fillId="0" borderId="7" xfId="0" applyFont="1" applyFill="1" applyBorder="1" applyAlignment="1">
      <alignment horizontal="justify" vertical="center"/>
    </xf>
    <xf numFmtId="0" fontId="32" fillId="0" borderId="1" xfId="0" applyFont="1" applyFill="1" applyBorder="1" applyAlignment="1">
      <alignment horizontal="justify" vertical="center" wrapText="1"/>
    </xf>
    <xf numFmtId="0" fontId="33" fillId="0" borderId="1" xfId="0" applyFont="1" applyFill="1" applyBorder="1" applyAlignment="1">
      <alignment horizontal="justify" vertical="center" wrapText="1"/>
    </xf>
    <xf numFmtId="0" fontId="12" fillId="0" borderId="1" xfId="0" applyFont="1" applyFill="1" applyBorder="1" applyAlignment="1">
      <alignment horizontal="left" vertical="center"/>
    </xf>
    <xf numFmtId="0" fontId="12" fillId="0" borderId="2" xfId="0" applyFont="1" applyFill="1" applyBorder="1" applyAlignment="1">
      <alignment vertical="center" wrapText="1"/>
    </xf>
    <xf numFmtId="0" fontId="12" fillId="0" borderId="4" xfId="0" applyFont="1" applyFill="1" applyBorder="1" applyAlignment="1">
      <alignment vertical="center" wrapText="1"/>
    </xf>
    <xf numFmtId="0" fontId="12" fillId="0" borderId="1" xfId="0" applyFont="1" applyFill="1" applyBorder="1" applyAlignment="1">
      <alignment vertical="center" wrapText="1"/>
    </xf>
    <xf numFmtId="9" fontId="12" fillId="0" borderId="8"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2" fillId="0" borderId="0" xfId="0" applyFont="1" applyFill="1" applyAlignment="1">
      <alignment vertical="center"/>
    </xf>
    <xf numFmtId="0" fontId="34" fillId="0" borderId="0" xfId="0" applyFont="1" applyFill="1" applyAlignment="1">
      <alignment vertical="center"/>
    </xf>
    <xf numFmtId="0" fontId="12" fillId="0" borderId="0" xfId="0" applyFont="1" applyFill="1" applyAlignment="1">
      <alignment horizontal="left" vertical="center"/>
    </xf>
    <xf numFmtId="9" fontId="3" fillId="0" borderId="1" xfId="0" applyNumberFormat="1" applyFont="1" applyFill="1" applyBorder="1" applyAlignment="1">
      <alignment vertical="center" wrapText="1"/>
    </xf>
    <xf numFmtId="9" fontId="8" fillId="0" borderId="1" xfId="0" applyNumberFormat="1" applyFont="1" applyFill="1" applyBorder="1" applyAlignment="1">
      <alignment vertical="center" wrapText="1"/>
    </xf>
    <xf numFmtId="0" fontId="12" fillId="0" borderId="1" xfId="0" applyFont="1" applyFill="1" applyBorder="1" applyAlignment="1">
      <alignment horizontal="justify" vertical="center"/>
    </xf>
    <xf numFmtId="0" fontId="12" fillId="0" borderId="1" xfId="0" applyFont="1" applyFill="1" applyBorder="1" applyAlignment="1">
      <alignment vertical="center"/>
    </xf>
    <xf numFmtId="0" fontId="35"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7" fillId="0" borderId="0" xfId="0" applyFont="1" applyFill="1" applyAlignment="1">
      <alignment horizontal="center" vertical="center"/>
    </xf>
    <xf numFmtId="0" fontId="1" fillId="0" borderId="0" xfId="0" applyFont="1" applyFill="1" applyAlignment="1">
      <alignment horizontal="center" vertical="center"/>
    </xf>
    <xf numFmtId="0" fontId="12" fillId="0" borderId="10" xfId="0" applyFont="1" applyFill="1" applyBorder="1" applyAlignment="1">
      <alignment horizontal="justify" vertical="center" wrapText="1"/>
    </xf>
    <xf numFmtId="0" fontId="7" fillId="0" borderId="1" xfId="0" applyFont="1" applyFill="1" applyBorder="1" applyAlignment="1">
      <alignment vertical="center"/>
    </xf>
    <xf numFmtId="9" fontId="8" fillId="0" borderId="1" xfId="0" applyNumberFormat="1" applyFont="1" applyFill="1" applyBorder="1" applyAlignment="1">
      <alignment horizontal="center" vertical="center" wrapText="1"/>
    </xf>
    <xf numFmtId="9" fontId="36" fillId="0" borderId="1" xfId="0" applyNumberFormat="1" applyFont="1" applyFill="1" applyBorder="1" applyAlignment="1">
      <alignment vertical="center" wrapText="1"/>
    </xf>
    <xf numFmtId="0" fontId="3" fillId="0" borderId="1" xfId="0" applyFont="1" applyFill="1" applyBorder="1" applyAlignment="1">
      <alignment horizontal="center" vertical="center"/>
    </xf>
    <xf numFmtId="0" fontId="8" fillId="0" borderId="1" xfId="0" applyFont="1" applyFill="1" applyBorder="1" applyAlignment="1">
      <alignment vertical="center" wrapText="1"/>
    </xf>
    <xf numFmtId="0" fontId="0" fillId="0" borderId="1" xfId="81" applyNumberFormat="1" applyFont="1" applyFill="1" applyBorder="1" applyAlignment="1">
      <alignment horizontal="center" vertical="center" wrapText="1"/>
    </xf>
    <xf numFmtId="0" fontId="0" fillId="0" borderId="0" xfId="81" applyNumberFormat="1" applyFont="1" applyFill="1" applyBorder="1" applyAlignment="1">
      <alignment vertical="center" wrapText="1"/>
    </xf>
    <xf numFmtId="0" fontId="0" fillId="0" borderId="2" xfId="82" applyFont="1" applyFill="1" applyBorder="1" applyAlignment="1">
      <alignment horizontal="center" vertical="center" wrapText="1"/>
    </xf>
    <xf numFmtId="0" fontId="0" fillId="0" borderId="3" xfId="82" applyFont="1" applyFill="1" applyBorder="1" applyAlignment="1">
      <alignment horizontal="center" vertical="center" wrapText="1"/>
    </xf>
    <xf numFmtId="0" fontId="0" fillId="0" borderId="4" xfId="82" applyFont="1" applyFill="1" applyBorder="1" applyAlignment="1">
      <alignment horizontal="center" vertical="center" wrapText="1"/>
    </xf>
    <xf numFmtId="0" fontId="3" fillId="0" borderId="1" xfId="83" applyFont="1" applyFill="1" applyBorder="1" applyAlignment="1">
      <alignment horizontal="center" vertical="center" wrapText="1"/>
    </xf>
    <xf numFmtId="0" fontId="0" fillId="0" borderId="0" xfId="80" applyNumberFormat="1" applyFont="1" applyFill="1" applyBorder="1" applyAlignment="1">
      <alignment vertical="center" wrapText="1"/>
    </xf>
    <xf numFmtId="0" fontId="3" fillId="0" borderId="3" xfId="0" applyFont="1" applyFill="1" applyBorder="1" applyAlignment="1">
      <alignment vertical="center" wrapText="1"/>
    </xf>
    <xf numFmtId="0" fontId="7"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7" fillId="0" borderId="0" xfId="0" applyFont="1" applyFill="1" applyAlignment="1"/>
    <xf numFmtId="0" fontId="37" fillId="0" borderId="1" xfId="0" applyFont="1" applyFill="1" applyBorder="1" applyAlignment="1">
      <alignment horizontal="center" vertical="center" wrapText="1"/>
    </xf>
    <xf numFmtId="0" fontId="7" fillId="0" borderId="0" xfId="0" applyFont="1" applyFill="1" applyAlignment="1">
      <alignment wrapText="1"/>
    </xf>
    <xf numFmtId="0" fontId="37" fillId="0" borderId="0" xfId="0" applyFont="1" applyFill="1" applyAlignment="1">
      <alignment horizontal="center" vertical="center"/>
    </xf>
    <xf numFmtId="0" fontId="37" fillId="0" borderId="2" xfId="0" applyFont="1" applyFill="1" applyBorder="1" applyAlignment="1">
      <alignment horizontal="center" vertical="center" wrapText="1"/>
    </xf>
    <xf numFmtId="0" fontId="37" fillId="0" borderId="4" xfId="0" applyFont="1" applyFill="1" applyBorder="1" applyAlignment="1">
      <alignment horizontal="center" vertical="center" wrapText="1"/>
    </xf>
    <xf numFmtId="58" fontId="7" fillId="0" borderId="1" xfId="0" applyNumberFormat="1" applyFont="1" applyFill="1" applyBorder="1" applyAlignment="1">
      <alignment vertical="center" wrapText="1"/>
    </xf>
    <xf numFmtId="58" fontId="7" fillId="0" borderId="1" xfId="0" applyNumberFormat="1" applyFont="1" applyFill="1" applyBorder="1" applyAlignment="1">
      <alignment horizontal="center" vertical="center" wrapText="1"/>
    </xf>
    <xf numFmtId="9" fontId="37" fillId="0" borderId="1" xfId="0" applyNumberFormat="1" applyFont="1" applyFill="1" applyBorder="1" applyAlignment="1">
      <alignment horizontal="center" vertical="center" wrapText="1"/>
    </xf>
    <xf numFmtId="0" fontId="37" fillId="0" borderId="1" xfId="0" applyFont="1" applyFill="1" applyBorder="1" applyAlignment="1">
      <alignment horizontal="justify" vertical="center" wrapText="1"/>
    </xf>
    <xf numFmtId="9" fontId="37" fillId="0" borderId="1" xfId="0" applyNumberFormat="1" applyFont="1" applyFill="1" applyBorder="1" applyAlignment="1">
      <alignment horizontal="justify" vertical="center" wrapText="1"/>
    </xf>
    <xf numFmtId="0" fontId="38" fillId="0" borderId="0" xfId="0" applyFont="1" applyFill="1" applyAlignment="1"/>
    <xf numFmtId="0" fontId="39" fillId="0" borderId="0" xfId="0" applyFont="1" applyFill="1" applyAlignment="1"/>
    <xf numFmtId="0" fontId="40" fillId="0" borderId="0" xfId="0" applyFont="1" applyAlignment="1">
      <alignment horizontal="center" vertical="center"/>
    </xf>
    <xf numFmtId="0" fontId="3" fillId="0" borderId="12" xfId="49" applyFont="1" applyBorder="1" applyAlignment="1">
      <alignment vertical="center"/>
    </xf>
    <xf numFmtId="0" fontId="3" fillId="0" borderId="12" xfId="49" applyFont="1" applyBorder="1" applyAlignment="1">
      <alignment vertical="center" wrapText="1"/>
    </xf>
    <xf numFmtId="0" fontId="3" fillId="0" borderId="8" xfId="49" applyFont="1" applyBorder="1" applyAlignment="1">
      <alignment horizontal="center" vertical="center" wrapText="1"/>
    </xf>
    <xf numFmtId="0" fontId="3" fillId="0" borderId="1" xfId="49" applyFont="1" applyBorder="1" applyAlignment="1">
      <alignment horizontal="left" vertical="center" wrapText="1"/>
    </xf>
    <xf numFmtId="0" fontId="3" fillId="0" borderId="2" xfId="49" applyFont="1" applyBorder="1" applyAlignment="1">
      <alignment horizontal="center" vertical="center" wrapText="1"/>
    </xf>
    <xf numFmtId="0" fontId="3"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9" xfId="49" applyFont="1" applyBorder="1" applyAlignment="1">
      <alignment horizontal="center" vertical="center" wrapText="1"/>
    </xf>
    <xf numFmtId="0" fontId="3" fillId="0" borderId="10" xfId="49" applyFont="1" applyBorder="1" applyAlignment="1">
      <alignment horizontal="center" vertical="center" wrapText="1"/>
    </xf>
    <xf numFmtId="0" fontId="3" fillId="0" borderId="1" xfId="49" applyFont="1" applyBorder="1" applyAlignment="1">
      <alignment horizontal="center" vertical="center" wrapText="1"/>
    </xf>
    <xf numFmtId="9" fontId="3" fillId="0" borderId="1" xfId="49" applyNumberFormat="1" applyFont="1" applyBorder="1" applyAlignment="1">
      <alignment horizontal="center" vertical="center" wrapText="1"/>
    </xf>
    <xf numFmtId="0" fontId="3" fillId="0" borderId="0" xfId="49" applyFont="1" applyAlignment="1">
      <alignment vertical="center"/>
    </xf>
    <xf numFmtId="0" fontId="6" fillId="0" borderId="0" xfId="49" applyFont="1" applyAlignment="1">
      <alignment vertical="center"/>
    </xf>
    <xf numFmtId="0" fontId="3" fillId="0" borderId="0" xfId="49" applyFont="1" applyAlignment="1">
      <alignment horizontal="left" vertical="center"/>
    </xf>
    <xf numFmtId="0" fontId="7" fillId="0" borderId="0" xfId="49" applyFont="1" applyAlignment="1">
      <alignment horizontal="left" vertical="center" wrapText="1"/>
    </xf>
    <xf numFmtId="0" fontId="3" fillId="0" borderId="12" xfId="0" applyFont="1" applyFill="1" applyBorder="1" applyAlignment="1">
      <alignment vertical="center"/>
    </xf>
    <xf numFmtId="0" fontId="3" fillId="0" borderId="1" xfId="82" applyFont="1" applyFill="1" applyBorder="1" applyAlignment="1">
      <alignment horizontal="center" vertical="center" wrapText="1"/>
    </xf>
    <xf numFmtId="0" fontId="5" fillId="0" borderId="1" xfId="82"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9" xfId="0" applyFont="1" applyFill="1" applyBorder="1" applyAlignment="1">
      <alignment horizontal="center" vertical="center" wrapText="1"/>
    </xf>
    <xf numFmtId="31"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3" fillId="0" borderId="16" xfId="0" applyFont="1" applyFill="1" applyBorder="1" applyAlignment="1">
      <alignment horizontal="center" vertical="center" wrapText="1"/>
    </xf>
    <xf numFmtId="0" fontId="3" fillId="0" borderId="12" xfId="0" applyNumberFormat="1" applyFont="1" applyFill="1" applyBorder="1" applyAlignment="1">
      <alignment vertical="center" wrapText="1"/>
    </xf>
    <xf numFmtId="0" fontId="1" fillId="0" borderId="9" xfId="0" applyFont="1" applyFill="1" applyBorder="1" applyAlignment="1">
      <alignment horizontal="center" vertical="center" wrapText="1"/>
    </xf>
    <xf numFmtId="0" fontId="3" fillId="0" borderId="0" xfId="0" applyNumberFormat="1" applyFont="1" applyFill="1" applyAlignment="1">
      <alignment vertical="center"/>
    </xf>
    <xf numFmtId="0" fontId="10" fillId="0" borderId="12" xfId="0" applyFont="1" applyFill="1" applyBorder="1" applyAlignment="1">
      <alignment horizontal="left" vertical="center" wrapText="1"/>
    </xf>
    <xf numFmtId="9" fontId="1" fillId="0" borderId="0" xfId="3" applyFont="1" applyAlignment="1">
      <alignment vertical="center"/>
    </xf>
    <xf numFmtId="0" fontId="8" fillId="0" borderId="0" xfId="0" applyFont="1" applyFill="1" applyAlignment="1">
      <alignment horizontal="left" vertical="center"/>
    </xf>
    <xf numFmtId="0" fontId="37" fillId="0" borderId="3" xfId="0" applyFont="1" applyFill="1" applyBorder="1" applyAlignment="1">
      <alignment horizontal="center" vertical="center" wrapText="1"/>
    </xf>
    <xf numFmtId="0" fontId="0" fillId="0" borderId="0" xfId="0" applyAlignment="1">
      <alignment horizontal="right"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0" fillId="0" borderId="0" xfId="0" applyAlignment="1">
      <alignment vertical="center" wrapText="1"/>
    </xf>
    <xf numFmtId="0" fontId="0" fillId="0" borderId="1" xfId="0" applyBorder="1">
      <alignment vertical="center"/>
    </xf>
    <xf numFmtId="0" fontId="0" fillId="0" borderId="1" xfId="0" applyBorder="1" applyAlignment="1">
      <alignment horizontal="center"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0" xfId="0" applyAlignment="1">
      <alignment horizontal="center" vertical="center"/>
    </xf>
    <xf numFmtId="0" fontId="40" fillId="0" borderId="1" xfId="0" applyFont="1" applyBorder="1">
      <alignment vertical="center"/>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0" fillId="0" borderId="12" xfId="0" applyBorder="1" applyAlignment="1">
      <alignment horizontal="right" vertical="center"/>
    </xf>
    <xf numFmtId="0" fontId="40" fillId="0" borderId="3" xfId="0" applyFont="1" applyBorder="1" applyAlignment="1">
      <alignment horizontal="center" vertical="center"/>
    </xf>
    <xf numFmtId="0" fontId="0" fillId="0" borderId="6" xfId="0" applyBorder="1" applyAlignment="1">
      <alignment vertical="center" wrapText="1"/>
    </xf>
    <xf numFmtId="0" fontId="40" fillId="0" borderId="2" xfId="0" applyFont="1" applyBorder="1" applyAlignment="1">
      <alignment horizontal="center" vertical="center" wrapText="1"/>
    </xf>
    <xf numFmtId="0" fontId="40" fillId="0" borderId="4" xfId="0" applyFont="1" applyBorder="1" applyAlignment="1">
      <alignment horizontal="center" vertical="center" wrapText="1"/>
    </xf>
    <xf numFmtId="0" fontId="0" fillId="0" borderId="0" xfId="0" applyBorder="1">
      <alignment vertical="center"/>
    </xf>
    <xf numFmtId="0" fontId="40" fillId="0" borderId="0" xfId="0" applyFont="1" applyBorder="1" applyAlignment="1">
      <alignment horizontal="center" vertical="center"/>
    </xf>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10" xfId="50"/>
    <cellStyle name="常规 2 2" xfId="51"/>
    <cellStyle name="常规 2 2 2" xfId="52"/>
    <cellStyle name="常规 2 2 2 2" xfId="53"/>
    <cellStyle name="常规 2 2 3" xfId="54"/>
    <cellStyle name="常规 2 2 3 2" xfId="55"/>
    <cellStyle name="常规 2 3" xfId="56"/>
    <cellStyle name="常规 2 3 2" xfId="57"/>
    <cellStyle name="常规 2 3 3" xfId="58"/>
    <cellStyle name="常规 2 4" xfId="59"/>
    <cellStyle name="常规 2 4 2" xfId="60"/>
    <cellStyle name="常规 2 4 3" xfId="61"/>
    <cellStyle name="常规 2 5" xfId="62"/>
    <cellStyle name="常规 2 5 2" xfId="63"/>
    <cellStyle name="常规 2 5 3" xfId="64"/>
    <cellStyle name="常规 2 6" xfId="65"/>
    <cellStyle name="常规 2 6 2" xfId="66"/>
    <cellStyle name="常规 2 6 3" xfId="67"/>
    <cellStyle name="常规 2 7" xfId="68"/>
    <cellStyle name="常规 2 8" xfId="69"/>
    <cellStyle name="常规 2 9" xfId="70"/>
    <cellStyle name="常规 2 9 2" xfId="71"/>
    <cellStyle name="常规 3" xfId="72"/>
    <cellStyle name="常规 3 2" xfId="73"/>
    <cellStyle name="常规 3 2 2" xfId="74"/>
    <cellStyle name="常规 3 2 3" xfId="75"/>
    <cellStyle name="常规 4" xfId="76"/>
    <cellStyle name="常规 4 2" xfId="77"/>
    <cellStyle name="常规 4 2 2" xfId="78"/>
    <cellStyle name="常规 4 2 3" xfId="79"/>
    <cellStyle name="常规 5" xfId="80"/>
    <cellStyle name="常规 6" xfId="81"/>
    <cellStyle name="常规 7" xfId="82"/>
    <cellStyle name="常规 8" xfId="8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1" Type="http://schemas.openxmlformats.org/officeDocument/2006/relationships/styles" Target="styles.xml"/><Relationship Id="rId90" Type="http://schemas.openxmlformats.org/officeDocument/2006/relationships/sharedStrings" Target="sharedStrings.xml"/><Relationship Id="rId9" Type="http://schemas.openxmlformats.org/officeDocument/2006/relationships/worksheet" Target="worksheets/sheet9.xml"/><Relationship Id="rId89" Type="http://schemas.openxmlformats.org/officeDocument/2006/relationships/theme" Target="theme/theme1.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
  <sheetViews>
    <sheetView zoomScale="85" zoomScaleNormal="85" workbookViewId="0">
      <selection activeCell="G9" sqref="G9"/>
    </sheetView>
  </sheetViews>
  <sheetFormatPr defaultColWidth="9" defaultRowHeight="14.25" outlineLevelCol="2"/>
  <cols>
    <col min="1" max="1" width="4.375" customWidth="1"/>
    <col min="2" max="2" width="73.25" customWidth="1"/>
    <col min="3" max="3" width="12.125" customWidth="1"/>
    <col min="9" max="9" width="58.625" customWidth="1"/>
  </cols>
  <sheetData>
    <row r="1" ht="28.5" customHeight="1" spans="1:3">
      <c r="A1" s="296" t="s">
        <v>0</v>
      </c>
      <c r="B1" s="296"/>
      <c r="C1" s="296"/>
    </row>
    <row r="2" ht="28.5" customHeight="1" spans="1:3">
      <c r="A2" s="297" t="s">
        <v>1</v>
      </c>
      <c r="B2" s="297"/>
      <c r="C2" s="297"/>
    </row>
    <row r="3" ht="28.5" customHeight="1" spans="1:3">
      <c r="A3" s="296"/>
      <c r="B3" s="296"/>
      <c r="C3" s="296"/>
    </row>
    <row r="4" ht="25.15" customHeight="1" spans="1:3">
      <c r="A4" s="281" t="s">
        <v>2</v>
      </c>
      <c r="B4" s="281"/>
      <c r="C4" s="282" t="s">
        <v>3</v>
      </c>
    </row>
    <row r="5" ht="25.15" customHeight="1" spans="1:3">
      <c r="A5" s="281" t="s">
        <v>4</v>
      </c>
      <c r="B5" s="281" t="s">
        <v>5</v>
      </c>
      <c r="C5" s="281" t="s">
        <v>6</v>
      </c>
    </row>
    <row r="6" ht="25.15" customHeight="1" spans="1:3">
      <c r="A6" s="281" t="s">
        <v>7</v>
      </c>
      <c r="B6" s="281" t="s">
        <v>8</v>
      </c>
      <c r="C6" s="281" t="s">
        <v>6</v>
      </c>
    </row>
    <row r="7" ht="25.15" customHeight="1" spans="1:3">
      <c r="A7" s="281" t="s">
        <v>9</v>
      </c>
      <c r="B7" s="281" t="s">
        <v>10</v>
      </c>
      <c r="C7" s="281" t="s">
        <v>6</v>
      </c>
    </row>
    <row r="8" ht="25.15" customHeight="1" spans="1:3">
      <c r="A8" s="281" t="s">
        <v>11</v>
      </c>
      <c r="B8" s="281" t="s">
        <v>12</v>
      </c>
      <c r="C8" s="281" t="s">
        <v>6</v>
      </c>
    </row>
    <row r="9" ht="25.15" customHeight="1" spans="1:3">
      <c r="A9" s="281" t="s">
        <v>13</v>
      </c>
      <c r="B9" s="281" t="s">
        <v>14</v>
      </c>
      <c r="C9" s="281" t="s">
        <v>6</v>
      </c>
    </row>
    <row r="10" ht="25.15" customHeight="1" spans="1:3">
      <c r="A10" s="281" t="s">
        <v>15</v>
      </c>
      <c r="B10" s="281" t="s">
        <v>16</v>
      </c>
      <c r="C10" s="281" t="s">
        <v>6</v>
      </c>
    </row>
    <row r="11" ht="25.15" customHeight="1" spans="1:3">
      <c r="A11" s="281" t="s">
        <v>17</v>
      </c>
      <c r="B11" s="281" t="s">
        <v>18</v>
      </c>
      <c r="C11" s="281" t="s">
        <v>6</v>
      </c>
    </row>
    <row r="12" ht="25.15" customHeight="1" spans="1:3">
      <c r="A12" s="281" t="s">
        <v>19</v>
      </c>
      <c r="B12" s="281" t="s">
        <v>20</v>
      </c>
      <c r="C12" s="281" t="s">
        <v>6</v>
      </c>
    </row>
    <row r="13" ht="25.15" customHeight="1" spans="1:3">
      <c r="A13" s="281" t="s">
        <v>21</v>
      </c>
      <c r="B13" s="281" t="s">
        <v>22</v>
      </c>
      <c r="C13" s="281" t="s">
        <v>6</v>
      </c>
    </row>
    <row r="14" ht="25.15" customHeight="1" spans="1:3">
      <c r="A14" s="281" t="s">
        <v>23</v>
      </c>
      <c r="B14" s="281" t="s">
        <v>24</v>
      </c>
      <c r="C14" s="281" t="s">
        <v>6</v>
      </c>
    </row>
    <row r="15" ht="25.15" customHeight="1" spans="1:3">
      <c r="A15" s="281" t="s">
        <v>25</v>
      </c>
      <c r="B15" s="281" t="s">
        <v>26</v>
      </c>
      <c r="C15" s="281" t="s">
        <v>27</v>
      </c>
    </row>
    <row r="16" ht="25.15" customHeight="1" spans="1:3">
      <c r="A16" s="281" t="s">
        <v>28</v>
      </c>
      <c r="B16" s="281" t="s">
        <v>29</v>
      </c>
      <c r="C16" s="281" t="s">
        <v>6</v>
      </c>
    </row>
    <row r="17" ht="25.15" customHeight="1" spans="1:3">
      <c r="A17" s="281" t="s">
        <v>30</v>
      </c>
      <c r="B17" s="281" t="s">
        <v>31</v>
      </c>
      <c r="C17" s="281" t="s">
        <v>6</v>
      </c>
    </row>
  </sheetData>
  <mergeCells count="4">
    <mergeCell ref="A1:B1"/>
    <mergeCell ref="A2:C2"/>
    <mergeCell ref="A3:B3"/>
    <mergeCell ref="A4:B4"/>
  </mergeCells>
  <pageMargins left="0.438888888888889" right="0.159027777777778" top="0.41875" bottom="0.747916666666667" header="0.313888888888889" footer="0.313888888888889"/>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11"/>
  <sheetViews>
    <sheetView workbookViewId="0">
      <selection activeCell="A16" sqref="A16"/>
    </sheetView>
  </sheetViews>
  <sheetFormatPr defaultColWidth="9" defaultRowHeight="14.25" outlineLevelCol="1"/>
  <cols>
    <col min="1" max="1" width="50.75" customWidth="1"/>
    <col min="2" max="2" width="35" customWidth="1"/>
  </cols>
  <sheetData>
    <row r="1" ht="29.25" customHeight="1" spans="1:2">
      <c r="A1" t="s">
        <v>486</v>
      </c>
    </row>
    <row r="2" ht="28.5" customHeight="1" spans="1:2">
      <c r="A2" s="241" t="s">
        <v>487</v>
      </c>
      <c r="B2" s="241"/>
    </row>
    <row r="3" ht="18" customHeight="1" spans="1:2">
      <c r="B3" s="273" t="s">
        <v>34</v>
      </c>
    </row>
    <row r="4" ht="20.1" customHeight="1" spans="1:2">
      <c r="A4" s="274" t="s">
        <v>488</v>
      </c>
      <c r="B4" s="274" t="s">
        <v>38</v>
      </c>
    </row>
    <row r="5" ht="20.1" customHeight="1" spans="1:2">
      <c r="A5" s="274" t="s">
        <v>70</v>
      </c>
      <c r="B5" s="274">
        <f>B6+B7+B8</f>
        <v>70</v>
      </c>
    </row>
    <row r="6" ht="20.1" customHeight="1" spans="1:2">
      <c r="A6" s="281" t="s">
        <v>489</v>
      </c>
      <c r="B6" s="282">
        <v>6</v>
      </c>
    </row>
    <row r="7" ht="20.1" customHeight="1" spans="1:2">
      <c r="A7" s="281" t="s">
        <v>490</v>
      </c>
      <c r="B7" s="282">
        <v>20</v>
      </c>
    </row>
    <row r="8" ht="20.1" customHeight="1" spans="1:2">
      <c r="A8" s="281" t="s">
        <v>491</v>
      </c>
      <c r="B8" s="282">
        <f>B9+B10</f>
        <v>44</v>
      </c>
    </row>
    <row r="9" ht="20.1" customHeight="1" spans="1:2">
      <c r="A9" s="281" t="s">
        <v>492</v>
      </c>
      <c r="B9" s="282">
        <v>44</v>
      </c>
    </row>
    <row r="10" ht="20.1" customHeight="1" spans="1:2">
      <c r="A10" s="281" t="s">
        <v>493</v>
      </c>
      <c r="B10" s="282">
        <v>0</v>
      </c>
    </row>
    <row r="11" ht="46.5" customHeight="1" spans="1:2">
      <c r="A11" s="283" t="s">
        <v>494</v>
      </c>
      <c r="B11" s="284"/>
    </row>
  </sheetData>
  <mergeCells count="2">
    <mergeCell ref="A2:B2"/>
    <mergeCell ref="A11:B11"/>
  </mergeCells>
  <pageMargins left="0.56875" right="0.318055555555556" top="0.747916666666667" bottom="0.747916666666667" header="0.313888888888889" footer="0.313888888888889"/>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7"/>
  <sheetViews>
    <sheetView topLeftCell="A31" workbookViewId="0">
      <selection activeCell="E36" sqref="E36"/>
    </sheetView>
  </sheetViews>
  <sheetFormatPr defaultColWidth="9" defaultRowHeight="14.25"/>
  <cols>
    <col min="1" max="1" width="15" customWidth="1"/>
    <col min="2" max="2" width="15.125" customWidth="1"/>
    <col min="3" max="3" width="27.125" customWidth="1"/>
    <col min="4" max="4" width="4.625" customWidth="1"/>
    <col min="5" max="5" width="28.375" customWidth="1"/>
    <col min="6" max="6" width="20.375" customWidth="1"/>
    <col min="7" max="7" width="10.25" customWidth="1"/>
    <col min="8" max="8" width="6" customWidth="1"/>
    <col min="9" max="9" width="9.375" customWidth="1"/>
    <col min="10" max="10" width="11.75" customWidth="1"/>
    <col min="11" max="11" width="12.25" customWidth="1"/>
  </cols>
  <sheetData>
    <row r="1" ht="21" customHeight="1" spans="1:11">
      <c r="A1" t="s">
        <v>495</v>
      </c>
    </row>
    <row r="2" ht="26.25" customHeight="1" spans="1:11">
      <c r="A2" s="241" t="s">
        <v>496</v>
      </c>
      <c r="B2" s="241"/>
      <c r="C2" s="241"/>
      <c r="D2" s="241"/>
      <c r="E2" s="241"/>
      <c r="F2" s="241"/>
      <c r="G2" s="241"/>
      <c r="H2" s="241"/>
      <c r="I2" s="241"/>
      <c r="J2" s="241"/>
      <c r="K2" s="241"/>
    </row>
    <row r="3" ht="23.25" customHeight="1" spans="1:11">
      <c r="K3" s="273" t="s">
        <v>34</v>
      </c>
    </row>
    <row r="4" ht="20.1" customHeight="1" spans="1:11">
      <c r="A4" s="274" t="s">
        <v>497</v>
      </c>
      <c r="B4" s="275" t="s">
        <v>498</v>
      </c>
      <c r="C4" s="274" t="s">
        <v>499</v>
      </c>
      <c r="D4" s="275" t="s">
        <v>500</v>
      </c>
      <c r="E4" s="275" t="s">
        <v>501</v>
      </c>
      <c r="F4" s="274" t="s">
        <v>502</v>
      </c>
      <c r="G4" s="274" t="s">
        <v>503</v>
      </c>
      <c r="H4" s="274" t="s">
        <v>504</v>
      </c>
      <c r="I4" s="274"/>
      <c r="J4" s="274"/>
      <c r="K4" s="275" t="s">
        <v>505</v>
      </c>
    </row>
    <row r="5" ht="36.75" customHeight="1" spans="1:11">
      <c r="A5" s="274"/>
      <c r="B5" s="275"/>
      <c r="C5" s="274"/>
      <c r="D5" s="275"/>
      <c r="E5" s="275"/>
      <c r="F5" s="274"/>
      <c r="G5" s="274"/>
      <c r="H5" s="274" t="s">
        <v>506</v>
      </c>
      <c r="I5" s="275" t="s">
        <v>507</v>
      </c>
      <c r="J5" s="275" t="s">
        <v>508</v>
      </c>
      <c r="K5" s="275"/>
    </row>
    <row r="6" ht="39" customHeight="1" spans="1:11">
      <c r="A6" s="276" t="s">
        <v>509</v>
      </c>
      <c r="B6" s="276" t="s">
        <v>510</v>
      </c>
      <c r="C6" s="277" t="s">
        <v>511</v>
      </c>
      <c r="D6" s="276">
        <v>1</v>
      </c>
      <c r="E6" s="277" t="s">
        <v>512</v>
      </c>
      <c r="F6" s="276" t="s">
        <v>513</v>
      </c>
      <c r="G6" s="277" t="s">
        <v>514</v>
      </c>
      <c r="H6" s="276">
        <v>74</v>
      </c>
      <c r="I6" s="276">
        <v>74</v>
      </c>
      <c r="J6" s="276">
        <v>0</v>
      </c>
      <c r="K6" s="277" t="s">
        <v>278</v>
      </c>
    </row>
    <row r="7" ht="53.1" customHeight="1" spans="1:11">
      <c r="A7" s="276" t="s">
        <v>509</v>
      </c>
      <c r="B7" s="276" t="s">
        <v>361</v>
      </c>
      <c r="C7" s="278" t="s">
        <v>515</v>
      </c>
      <c r="D7" s="276">
        <v>1</v>
      </c>
      <c r="E7" s="277" t="s">
        <v>516</v>
      </c>
      <c r="F7" s="278" t="s">
        <v>517</v>
      </c>
      <c r="G7" s="277" t="s">
        <v>514</v>
      </c>
      <c r="H7" s="276">
        <v>10</v>
      </c>
      <c r="I7" s="276">
        <v>10</v>
      </c>
      <c r="J7" s="276">
        <v>0</v>
      </c>
      <c r="K7" s="277" t="s">
        <v>278</v>
      </c>
    </row>
    <row r="8" ht="68.1" customHeight="1" spans="1:11">
      <c r="A8" s="276" t="s">
        <v>509</v>
      </c>
      <c r="B8" s="276" t="s">
        <v>518</v>
      </c>
      <c r="C8" s="277" t="s">
        <v>519</v>
      </c>
      <c r="D8" s="276">
        <v>1</v>
      </c>
      <c r="E8" s="277" t="s">
        <v>520</v>
      </c>
      <c r="F8" s="277" t="s">
        <v>521</v>
      </c>
      <c r="G8" s="277" t="s">
        <v>514</v>
      </c>
      <c r="H8" s="276">
        <v>150</v>
      </c>
      <c r="I8" s="276">
        <v>150</v>
      </c>
      <c r="J8" s="276">
        <v>0</v>
      </c>
      <c r="K8" s="277" t="s">
        <v>278</v>
      </c>
    </row>
    <row r="9" ht="65.1" customHeight="1" spans="1:11">
      <c r="A9" s="276" t="s">
        <v>509</v>
      </c>
      <c r="B9" s="276" t="s">
        <v>522</v>
      </c>
      <c r="C9" s="277" t="s">
        <v>523</v>
      </c>
      <c r="D9" s="276">
        <v>3</v>
      </c>
      <c r="E9" s="277" t="s">
        <v>524</v>
      </c>
      <c r="F9" s="279" t="s">
        <v>525</v>
      </c>
      <c r="G9" s="277" t="s">
        <v>514</v>
      </c>
      <c r="H9" s="276">
        <v>260</v>
      </c>
      <c r="I9" s="276">
        <v>260</v>
      </c>
      <c r="J9" s="276">
        <v>0</v>
      </c>
      <c r="K9" s="277" t="s">
        <v>278</v>
      </c>
    </row>
    <row r="10" ht="36.75" customHeight="1" spans="1:11">
      <c r="A10" s="276" t="s">
        <v>526</v>
      </c>
      <c r="B10" s="276" t="s">
        <v>527</v>
      </c>
      <c r="C10" s="277" t="s">
        <v>528</v>
      </c>
      <c r="D10" s="276">
        <v>1</v>
      </c>
      <c r="E10" s="277" t="s">
        <v>529</v>
      </c>
      <c r="F10" s="277" t="s">
        <v>530</v>
      </c>
      <c r="G10" s="277" t="s">
        <v>514</v>
      </c>
      <c r="H10" s="276">
        <v>2</v>
      </c>
      <c r="I10" s="276">
        <v>2</v>
      </c>
      <c r="J10" s="276">
        <v>0</v>
      </c>
      <c r="K10" s="277" t="s">
        <v>278</v>
      </c>
    </row>
    <row r="11" ht="36.75" customHeight="1" spans="1:11">
      <c r="A11" s="276" t="s">
        <v>526</v>
      </c>
      <c r="B11" s="276" t="s">
        <v>531</v>
      </c>
      <c r="C11" s="277" t="s">
        <v>532</v>
      </c>
      <c r="D11" s="276">
        <v>1</v>
      </c>
      <c r="E11" s="277" t="s">
        <v>530</v>
      </c>
      <c r="F11" s="277" t="s">
        <v>533</v>
      </c>
      <c r="G11" s="277" t="s">
        <v>514</v>
      </c>
      <c r="H11" s="276">
        <v>6</v>
      </c>
      <c r="I11" s="276">
        <v>6</v>
      </c>
      <c r="J11" s="276">
        <v>0</v>
      </c>
      <c r="K11" s="277" t="s">
        <v>278</v>
      </c>
    </row>
    <row r="12" ht="36.75" customHeight="1" spans="1:11">
      <c r="A12" s="276" t="s">
        <v>526</v>
      </c>
      <c r="B12" s="276" t="s">
        <v>534</v>
      </c>
      <c r="C12" s="276" t="s">
        <v>535</v>
      </c>
      <c r="D12" s="276">
        <v>1</v>
      </c>
      <c r="E12" s="277" t="s">
        <v>536</v>
      </c>
      <c r="F12" s="277" t="s">
        <v>537</v>
      </c>
      <c r="G12" s="277" t="s">
        <v>514</v>
      </c>
      <c r="H12" s="276">
        <v>5</v>
      </c>
      <c r="I12" s="276">
        <v>5</v>
      </c>
      <c r="J12" s="276">
        <v>0</v>
      </c>
      <c r="K12" s="277" t="s">
        <v>278</v>
      </c>
    </row>
    <row r="13" ht="36.75" customHeight="1" spans="1:11">
      <c r="A13" s="276" t="s">
        <v>526</v>
      </c>
      <c r="B13" s="276" t="s">
        <v>538</v>
      </c>
      <c r="C13" s="276" t="s">
        <v>539</v>
      </c>
      <c r="D13" s="276">
        <v>1</v>
      </c>
      <c r="E13" s="277" t="s">
        <v>540</v>
      </c>
      <c r="F13" s="277" t="s">
        <v>541</v>
      </c>
      <c r="G13" s="277" t="s">
        <v>514</v>
      </c>
      <c r="H13" s="276">
        <v>2</v>
      </c>
      <c r="I13" s="276">
        <v>2</v>
      </c>
      <c r="J13" s="276">
        <v>0</v>
      </c>
      <c r="K13" s="277" t="s">
        <v>278</v>
      </c>
    </row>
    <row r="14" ht="36.75" customHeight="1" spans="1:11">
      <c r="A14" s="276" t="s">
        <v>526</v>
      </c>
      <c r="B14" s="276" t="s">
        <v>542</v>
      </c>
      <c r="C14" s="276" t="s">
        <v>543</v>
      </c>
      <c r="D14" s="276">
        <v>1</v>
      </c>
      <c r="E14" s="277" t="s">
        <v>544</v>
      </c>
      <c r="F14" s="276" t="s">
        <v>545</v>
      </c>
      <c r="G14" s="277" t="s">
        <v>514</v>
      </c>
      <c r="H14" s="276">
        <v>24</v>
      </c>
      <c r="I14" s="276">
        <v>24</v>
      </c>
      <c r="J14" s="276">
        <v>0</v>
      </c>
      <c r="K14" s="277" t="s">
        <v>278</v>
      </c>
    </row>
    <row r="15" ht="36.75" customHeight="1" spans="1:11">
      <c r="A15" s="276" t="s">
        <v>526</v>
      </c>
      <c r="B15" s="276" t="s">
        <v>546</v>
      </c>
      <c r="C15" s="276" t="s">
        <v>547</v>
      </c>
      <c r="D15" s="276">
        <v>1</v>
      </c>
      <c r="E15" s="277" t="s">
        <v>548</v>
      </c>
      <c r="F15" s="277" t="s">
        <v>548</v>
      </c>
      <c r="G15" s="277" t="s">
        <v>514</v>
      </c>
      <c r="H15" s="276">
        <v>34</v>
      </c>
      <c r="I15" s="276">
        <v>34</v>
      </c>
      <c r="J15" s="276">
        <v>0</v>
      </c>
      <c r="K15" s="277" t="s">
        <v>278</v>
      </c>
    </row>
    <row r="16" ht="36.75" customHeight="1" spans="1:11">
      <c r="A16" s="276" t="s">
        <v>526</v>
      </c>
      <c r="B16" s="277" t="s">
        <v>549</v>
      </c>
      <c r="C16" s="276" t="s">
        <v>550</v>
      </c>
      <c r="D16" s="276">
        <v>1</v>
      </c>
      <c r="E16" s="276" t="s">
        <v>551</v>
      </c>
      <c r="F16" s="276" t="s">
        <v>552</v>
      </c>
      <c r="G16" s="277" t="s">
        <v>514</v>
      </c>
      <c r="H16" s="276">
        <v>2</v>
      </c>
      <c r="I16" s="276">
        <v>2</v>
      </c>
      <c r="J16" s="276">
        <v>0</v>
      </c>
      <c r="K16" s="277" t="s">
        <v>278</v>
      </c>
    </row>
    <row r="17" ht="36.75" customHeight="1" spans="1:11">
      <c r="A17" s="276" t="s">
        <v>526</v>
      </c>
      <c r="B17" s="276" t="s">
        <v>553</v>
      </c>
      <c r="C17" s="276" t="s">
        <v>554</v>
      </c>
      <c r="D17" s="276">
        <v>1</v>
      </c>
      <c r="E17" s="277" t="s">
        <v>555</v>
      </c>
      <c r="F17" s="277" t="s">
        <v>555</v>
      </c>
      <c r="G17" s="277" t="s">
        <v>514</v>
      </c>
      <c r="H17" s="276">
        <v>22</v>
      </c>
      <c r="I17" s="276">
        <v>22</v>
      </c>
      <c r="J17" s="276">
        <v>0</v>
      </c>
      <c r="K17" s="277" t="s">
        <v>278</v>
      </c>
    </row>
    <row r="18" ht="48.95" customHeight="1" spans="1:11">
      <c r="A18" s="276" t="s">
        <v>556</v>
      </c>
      <c r="B18" s="276" t="s">
        <v>557</v>
      </c>
      <c r="C18" s="277" t="s">
        <v>558</v>
      </c>
      <c r="D18" s="276">
        <v>1</v>
      </c>
      <c r="E18" s="277" t="s">
        <v>559</v>
      </c>
      <c r="F18" s="276" t="s">
        <v>560</v>
      </c>
      <c r="G18" s="277" t="s">
        <v>514</v>
      </c>
      <c r="H18" s="276">
        <v>573</v>
      </c>
      <c r="I18" s="276">
        <v>573</v>
      </c>
      <c r="J18" s="276">
        <v>0</v>
      </c>
      <c r="K18" s="277" t="s">
        <v>278</v>
      </c>
    </row>
    <row r="19" ht="75.95" customHeight="1" spans="1:11">
      <c r="A19" s="276" t="s">
        <v>556</v>
      </c>
      <c r="B19" s="276" t="s">
        <v>561</v>
      </c>
      <c r="C19" s="277" t="s">
        <v>562</v>
      </c>
      <c r="D19" s="276">
        <v>1</v>
      </c>
      <c r="E19" s="277" t="s">
        <v>563</v>
      </c>
      <c r="F19" s="277" t="s">
        <v>564</v>
      </c>
      <c r="G19" s="277" t="s">
        <v>514</v>
      </c>
      <c r="H19" s="276">
        <v>30</v>
      </c>
      <c r="I19" s="276">
        <v>30</v>
      </c>
      <c r="J19" s="276">
        <v>0</v>
      </c>
      <c r="K19" s="277" t="s">
        <v>278</v>
      </c>
    </row>
    <row r="20" ht="51.95" customHeight="1" spans="1:11">
      <c r="A20" s="276" t="s">
        <v>556</v>
      </c>
      <c r="B20" s="277" t="s">
        <v>565</v>
      </c>
      <c r="C20" s="277" t="s">
        <v>566</v>
      </c>
      <c r="D20" s="276">
        <v>1</v>
      </c>
      <c r="E20" s="276" t="s">
        <v>567</v>
      </c>
      <c r="F20" s="276" t="s">
        <v>568</v>
      </c>
      <c r="G20" s="277" t="s">
        <v>514</v>
      </c>
      <c r="H20" s="276">
        <v>5</v>
      </c>
      <c r="I20" s="276">
        <v>5</v>
      </c>
      <c r="J20" s="276">
        <v>0</v>
      </c>
      <c r="K20" s="277" t="s">
        <v>278</v>
      </c>
    </row>
    <row r="21" ht="48" customHeight="1" spans="1:11">
      <c r="A21" s="276" t="s">
        <v>556</v>
      </c>
      <c r="B21" s="277" t="s">
        <v>569</v>
      </c>
      <c r="C21" s="277" t="s">
        <v>566</v>
      </c>
      <c r="D21" s="276">
        <v>1</v>
      </c>
      <c r="E21" s="277" t="s">
        <v>570</v>
      </c>
      <c r="F21" s="276" t="s">
        <v>568</v>
      </c>
      <c r="G21" s="277" t="s">
        <v>514</v>
      </c>
      <c r="H21" s="276">
        <v>3</v>
      </c>
      <c r="I21" s="276">
        <v>3</v>
      </c>
      <c r="J21" s="276">
        <v>0</v>
      </c>
      <c r="K21" s="277" t="s">
        <v>278</v>
      </c>
    </row>
    <row r="22" ht="50.1" customHeight="1" spans="1:11">
      <c r="A22" s="276" t="s">
        <v>556</v>
      </c>
      <c r="B22" s="277" t="s">
        <v>571</v>
      </c>
      <c r="C22" s="277" t="s">
        <v>572</v>
      </c>
      <c r="D22" s="276">
        <v>1</v>
      </c>
      <c r="E22" s="277" t="s">
        <v>573</v>
      </c>
      <c r="F22" s="277" t="s">
        <v>574</v>
      </c>
      <c r="G22" s="277" t="s">
        <v>514</v>
      </c>
      <c r="H22" s="276">
        <v>100</v>
      </c>
      <c r="I22" s="276">
        <v>100</v>
      </c>
      <c r="J22" s="276">
        <v>0</v>
      </c>
      <c r="K22" s="277" t="s">
        <v>278</v>
      </c>
    </row>
    <row r="23" ht="63" customHeight="1" spans="1:11">
      <c r="A23" s="276" t="s">
        <v>575</v>
      </c>
      <c r="B23" s="276" t="s">
        <v>576</v>
      </c>
      <c r="C23" s="277" t="s">
        <v>577</v>
      </c>
      <c r="D23" s="276">
        <v>1</v>
      </c>
      <c r="E23" s="277" t="s">
        <v>578</v>
      </c>
      <c r="F23" s="277" t="s">
        <v>579</v>
      </c>
      <c r="G23" s="277" t="s">
        <v>514</v>
      </c>
      <c r="H23" s="276">
        <v>760</v>
      </c>
      <c r="I23" s="276">
        <v>760</v>
      </c>
      <c r="J23" s="276">
        <v>0</v>
      </c>
      <c r="K23" s="277" t="s">
        <v>278</v>
      </c>
    </row>
    <row r="24" ht="48" customHeight="1" spans="1:11">
      <c r="A24" s="276" t="s">
        <v>580</v>
      </c>
      <c r="B24" s="276" t="s">
        <v>561</v>
      </c>
      <c r="C24" s="277" t="s">
        <v>581</v>
      </c>
      <c r="D24" s="276">
        <v>1</v>
      </c>
      <c r="E24" s="277" t="s">
        <v>582</v>
      </c>
      <c r="F24" s="277" t="s">
        <v>583</v>
      </c>
      <c r="G24" s="277" t="s">
        <v>514</v>
      </c>
      <c r="H24" s="276">
        <v>300</v>
      </c>
      <c r="I24" s="276">
        <v>300</v>
      </c>
      <c r="J24" s="276">
        <v>0</v>
      </c>
      <c r="K24" s="277" t="s">
        <v>278</v>
      </c>
    </row>
    <row r="25" ht="50.1" customHeight="1" spans="1:11">
      <c r="A25" s="276" t="s">
        <v>580</v>
      </c>
      <c r="B25" s="276" t="s">
        <v>584</v>
      </c>
      <c r="C25" s="277" t="s">
        <v>585</v>
      </c>
      <c r="D25" s="276">
        <v>1</v>
      </c>
      <c r="E25" s="277" t="s">
        <v>586</v>
      </c>
      <c r="F25" s="277" t="s">
        <v>587</v>
      </c>
      <c r="G25" s="277" t="s">
        <v>514</v>
      </c>
      <c r="H25" s="276">
        <v>90</v>
      </c>
      <c r="I25" s="276">
        <v>90</v>
      </c>
      <c r="J25" s="276">
        <v>0</v>
      </c>
      <c r="K25" s="277" t="s">
        <v>278</v>
      </c>
    </row>
    <row r="26" ht="60.95" customHeight="1" spans="1:11">
      <c r="A26" s="276" t="s">
        <v>580</v>
      </c>
      <c r="B26" s="277" t="s">
        <v>588</v>
      </c>
      <c r="C26" s="277" t="s">
        <v>589</v>
      </c>
      <c r="D26" s="276">
        <v>1</v>
      </c>
      <c r="E26" s="277" t="s">
        <v>589</v>
      </c>
      <c r="F26" s="277" t="s">
        <v>590</v>
      </c>
      <c r="G26" s="277" t="s">
        <v>514</v>
      </c>
      <c r="H26" s="276">
        <v>1000</v>
      </c>
      <c r="I26" s="276">
        <v>1000</v>
      </c>
      <c r="J26" s="276">
        <v>0</v>
      </c>
      <c r="K26" s="277" t="s">
        <v>278</v>
      </c>
    </row>
    <row r="27" ht="63" customHeight="1" spans="1:11">
      <c r="A27" s="276" t="s">
        <v>591</v>
      </c>
      <c r="B27" s="276" t="s">
        <v>592</v>
      </c>
      <c r="C27" s="277" t="s">
        <v>593</v>
      </c>
      <c r="D27" s="276">
        <v>1</v>
      </c>
      <c r="E27" s="277" t="s">
        <v>594</v>
      </c>
      <c r="F27" s="277" t="s">
        <v>595</v>
      </c>
      <c r="G27" s="277" t="s">
        <v>514</v>
      </c>
      <c r="H27" s="276">
        <v>200</v>
      </c>
      <c r="I27" s="276">
        <v>200</v>
      </c>
      <c r="J27" s="276">
        <v>0</v>
      </c>
      <c r="K27" s="277" t="s">
        <v>278</v>
      </c>
    </row>
    <row r="28" ht="48" customHeight="1" spans="1:11">
      <c r="A28" s="276" t="s">
        <v>596</v>
      </c>
      <c r="B28" s="276" t="s">
        <v>597</v>
      </c>
      <c r="C28" s="277" t="s">
        <v>598</v>
      </c>
      <c r="D28" s="276">
        <v>1</v>
      </c>
      <c r="E28" s="277" t="s">
        <v>599</v>
      </c>
      <c r="F28" s="277" t="s">
        <v>600</v>
      </c>
      <c r="G28" s="277" t="s">
        <v>514</v>
      </c>
      <c r="H28" s="276">
        <v>600</v>
      </c>
      <c r="I28" s="276">
        <v>600</v>
      </c>
      <c r="J28" s="276">
        <v>0</v>
      </c>
      <c r="K28" s="277" t="s">
        <v>278</v>
      </c>
    </row>
    <row r="29" ht="36.75" customHeight="1" spans="1:11">
      <c r="A29" s="276" t="s">
        <v>596</v>
      </c>
      <c r="B29" s="277" t="s">
        <v>601</v>
      </c>
      <c r="C29" s="277" t="s">
        <v>602</v>
      </c>
      <c r="D29" s="276">
        <v>1</v>
      </c>
      <c r="E29" s="277" t="s">
        <v>602</v>
      </c>
      <c r="F29" s="277" t="s">
        <v>603</v>
      </c>
      <c r="G29" s="277" t="s">
        <v>514</v>
      </c>
      <c r="H29" s="276">
        <v>35</v>
      </c>
      <c r="I29" s="276">
        <v>35</v>
      </c>
      <c r="J29" s="276">
        <v>0</v>
      </c>
      <c r="K29" s="277" t="s">
        <v>278</v>
      </c>
    </row>
    <row r="30" ht="36.75" customHeight="1" spans="1:11">
      <c r="A30" s="276" t="s">
        <v>596</v>
      </c>
      <c r="B30" s="276" t="s">
        <v>604</v>
      </c>
      <c r="C30" s="277" t="s">
        <v>605</v>
      </c>
      <c r="D30" s="276">
        <v>1</v>
      </c>
      <c r="E30" s="276" t="s">
        <v>606</v>
      </c>
      <c r="F30" s="276" t="s">
        <v>607</v>
      </c>
      <c r="G30" s="277" t="s">
        <v>514</v>
      </c>
      <c r="H30" s="276">
        <v>283</v>
      </c>
      <c r="I30" s="276">
        <v>283</v>
      </c>
      <c r="J30" s="276">
        <v>0</v>
      </c>
      <c r="K30" s="277" t="s">
        <v>278</v>
      </c>
    </row>
    <row r="31" ht="36.75" customHeight="1" spans="1:11">
      <c r="A31" s="276" t="s">
        <v>596</v>
      </c>
      <c r="B31" s="276" t="s">
        <v>608</v>
      </c>
      <c r="C31" s="277" t="s">
        <v>609</v>
      </c>
      <c r="D31" s="276">
        <v>1</v>
      </c>
      <c r="E31" s="277" t="s">
        <v>610</v>
      </c>
      <c r="F31" s="277" t="s">
        <v>611</v>
      </c>
      <c r="G31" s="277" t="s">
        <v>514</v>
      </c>
      <c r="H31" s="276">
        <v>400</v>
      </c>
      <c r="I31" s="276">
        <v>400</v>
      </c>
      <c r="J31" s="276">
        <v>0</v>
      </c>
      <c r="K31" s="277" t="s">
        <v>278</v>
      </c>
    </row>
    <row r="32" ht="36.75" customHeight="1" spans="1:11">
      <c r="A32" s="276" t="s">
        <v>596</v>
      </c>
      <c r="B32" s="277" t="s">
        <v>612</v>
      </c>
      <c r="C32" s="277" t="s">
        <v>613</v>
      </c>
      <c r="D32" s="276">
        <v>1</v>
      </c>
      <c r="E32" s="277" t="s">
        <v>614</v>
      </c>
      <c r="F32" s="277" t="s">
        <v>615</v>
      </c>
      <c r="G32" s="277" t="s">
        <v>514</v>
      </c>
      <c r="H32" s="276">
        <v>617</v>
      </c>
      <c r="I32" s="276">
        <v>617</v>
      </c>
      <c r="J32" s="276">
        <v>0</v>
      </c>
      <c r="K32" s="277" t="s">
        <v>278</v>
      </c>
    </row>
    <row r="33" ht="36.75" customHeight="1" spans="1:11">
      <c r="A33" s="276" t="s">
        <v>616</v>
      </c>
      <c r="B33" s="277" t="s">
        <v>617</v>
      </c>
      <c r="C33" s="276" t="s">
        <v>618</v>
      </c>
      <c r="D33" s="276">
        <v>1</v>
      </c>
      <c r="E33" s="277" t="s">
        <v>619</v>
      </c>
      <c r="F33" s="277" t="s">
        <v>619</v>
      </c>
      <c r="G33" s="277" t="s">
        <v>514</v>
      </c>
      <c r="H33" s="276">
        <v>120</v>
      </c>
      <c r="I33" s="276">
        <v>120</v>
      </c>
      <c r="J33" s="276">
        <v>0</v>
      </c>
      <c r="K33" s="277" t="s">
        <v>278</v>
      </c>
    </row>
    <row r="34" ht="36.75" customHeight="1" spans="1:11">
      <c r="A34" s="276" t="s">
        <v>616</v>
      </c>
      <c r="B34" s="276" t="s">
        <v>620</v>
      </c>
      <c r="C34" s="277" t="s">
        <v>621</v>
      </c>
      <c r="D34" s="276">
        <v>1</v>
      </c>
      <c r="E34" s="276" t="s">
        <v>622</v>
      </c>
      <c r="F34" s="277" t="s">
        <v>623</v>
      </c>
      <c r="G34" s="277" t="s">
        <v>514</v>
      </c>
      <c r="H34" s="276">
        <v>200</v>
      </c>
      <c r="I34" s="276">
        <v>200</v>
      </c>
      <c r="J34" s="276">
        <v>0</v>
      </c>
      <c r="K34" s="277" t="s">
        <v>278</v>
      </c>
    </row>
    <row r="35" ht="36.75" customHeight="1" spans="1:11">
      <c r="A35" s="277" t="s">
        <v>624</v>
      </c>
      <c r="B35" s="277" t="s">
        <v>625</v>
      </c>
      <c r="C35" s="276" t="s">
        <v>626</v>
      </c>
      <c r="D35" s="276">
        <v>1</v>
      </c>
      <c r="E35" s="277" t="s">
        <v>627</v>
      </c>
      <c r="F35" s="277" t="s">
        <v>628</v>
      </c>
      <c r="G35" s="277" t="s">
        <v>514</v>
      </c>
      <c r="H35" s="276">
        <v>18</v>
      </c>
      <c r="I35" s="276">
        <v>18</v>
      </c>
      <c r="J35" s="276">
        <v>0</v>
      </c>
      <c r="K35" s="277" t="s">
        <v>278</v>
      </c>
    </row>
    <row r="36" ht="48" customHeight="1" spans="1:11">
      <c r="A36" s="277" t="s">
        <v>624</v>
      </c>
      <c r="B36" s="276" t="s">
        <v>629</v>
      </c>
      <c r="C36" s="277" t="s">
        <v>630</v>
      </c>
      <c r="D36" s="276">
        <v>1</v>
      </c>
      <c r="E36" s="277" t="s">
        <v>631</v>
      </c>
      <c r="F36" s="277" t="s">
        <v>632</v>
      </c>
      <c r="G36" s="277" t="s">
        <v>514</v>
      </c>
      <c r="H36" s="276">
        <v>70</v>
      </c>
      <c r="I36" s="276">
        <v>70</v>
      </c>
      <c r="J36" s="276">
        <v>0</v>
      </c>
      <c r="K36" s="277" t="s">
        <v>278</v>
      </c>
    </row>
    <row r="37" ht="96" customHeight="1" spans="1:11">
      <c r="A37" s="277" t="s">
        <v>624</v>
      </c>
      <c r="B37" s="277" t="s">
        <v>633</v>
      </c>
      <c r="C37" s="277" t="s">
        <v>634</v>
      </c>
      <c r="D37" s="276">
        <v>1</v>
      </c>
      <c r="E37" s="277" t="s">
        <v>635</v>
      </c>
      <c r="F37" s="277" t="s">
        <v>636</v>
      </c>
      <c r="G37" s="277" t="s">
        <v>514</v>
      </c>
      <c r="H37" s="276">
        <v>10</v>
      </c>
      <c r="I37" s="276">
        <v>10</v>
      </c>
      <c r="J37" s="276">
        <v>0</v>
      </c>
      <c r="K37" s="277" t="s">
        <v>278</v>
      </c>
    </row>
    <row r="38" ht="110.1" customHeight="1" spans="1:11">
      <c r="A38" s="276" t="s">
        <v>637</v>
      </c>
      <c r="B38" s="276" t="s">
        <v>638</v>
      </c>
      <c r="C38" s="277" t="s">
        <v>639</v>
      </c>
      <c r="D38" s="276">
        <v>1</v>
      </c>
      <c r="E38" s="277" t="s">
        <v>640</v>
      </c>
      <c r="F38" s="277" t="s">
        <v>641</v>
      </c>
      <c r="G38" s="277" t="s">
        <v>514</v>
      </c>
      <c r="H38" s="276">
        <v>30</v>
      </c>
      <c r="I38" s="276">
        <v>30</v>
      </c>
      <c r="J38" s="276">
        <v>0</v>
      </c>
      <c r="K38" s="277" t="s">
        <v>642</v>
      </c>
    </row>
    <row r="39" ht="120.95" customHeight="1" spans="1:11">
      <c r="A39" s="276" t="s">
        <v>637</v>
      </c>
      <c r="B39" s="276" t="s">
        <v>643</v>
      </c>
      <c r="C39" s="277" t="s">
        <v>644</v>
      </c>
      <c r="D39" s="276">
        <v>1</v>
      </c>
      <c r="E39" s="277" t="s">
        <v>645</v>
      </c>
      <c r="F39" s="277" t="s">
        <v>646</v>
      </c>
      <c r="G39" s="277" t="s">
        <v>514</v>
      </c>
      <c r="H39" s="276">
        <v>20</v>
      </c>
      <c r="I39" s="276">
        <v>20</v>
      </c>
      <c r="J39" s="276">
        <v>0</v>
      </c>
      <c r="K39" s="277" t="s">
        <v>647</v>
      </c>
    </row>
    <row r="40" ht="51.95" customHeight="1" spans="1:11">
      <c r="A40" s="277" t="s">
        <v>648</v>
      </c>
      <c r="B40" s="276" t="s">
        <v>649</v>
      </c>
      <c r="C40" s="277" t="s">
        <v>650</v>
      </c>
      <c r="D40" s="276">
        <v>1</v>
      </c>
      <c r="E40" s="276" t="s">
        <v>651</v>
      </c>
      <c r="F40" s="277" t="s">
        <v>652</v>
      </c>
      <c r="G40" s="277" t="s">
        <v>514</v>
      </c>
      <c r="H40" s="276">
        <v>10</v>
      </c>
      <c r="I40" s="276">
        <v>10</v>
      </c>
      <c r="J40" s="276">
        <v>0</v>
      </c>
      <c r="K40" s="277" t="s">
        <v>278</v>
      </c>
    </row>
    <row r="41" ht="36.75" customHeight="1" spans="1:11">
      <c r="A41" s="277" t="s">
        <v>648</v>
      </c>
      <c r="B41" s="276" t="s">
        <v>653</v>
      </c>
      <c r="C41" s="277" t="s">
        <v>654</v>
      </c>
      <c r="D41" s="276">
        <v>1</v>
      </c>
      <c r="E41" s="276" t="s">
        <v>655</v>
      </c>
      <c r="F41" s="277" t="s">
        <v>656</v>
      </c>
      <c r="G41" s="277" t="s">
        <v>514</v>
      </c>
      <c r="H41" s="276">
        <v>5</v>
      </c>
      <c r="I41" s="276">
        <v>5</v>
      </c>
      <c r="J41" s="276">
        <v>0</v>
      </c>
      <c r="K41" s="277" t="s">
        <v>278</v>
      </c>
    </row>
    <row r="42" ht="36.75" customHeight="1" spans="1:11">
      <c r="A42" s="277" t="s">
        <v>648</v>
      </c>
      <c r="B42" s="276" t="s">
        <v>657</v>
      </c>
      <c r="C42" s="277" t="s">
        <v>658</v>
      </c>
      <c r="D42" s="276">
        <v>2</v>
      </c>
      <c r="E42" s="276" t="s">
        <v>659</v>
      </c>
      <c r="F42" s="277" t="s">
        <v>660</v>
      </c>
      <c r="G42" s="277" t="s">
        <v>514</v>
      </c>
      <c r="H42" s="276">
        <v>3</v>
      </c>
      <c r="I42" s="276">
        <v>3</v>
      </c>
      <c r="J42" s="276">
        <v>0</v>
      </c>
      <c r="K42" s="277" t="s">
        <v>278</v>
      </c>
    </row>
    <row r="43" ht="54.95" customHeight="1" spans="1:11">
      <c r="A43" s="276" t="s">
        <v>661</v>
      </c>
      <c r="B43" s="276" t="s">
        <v>662</v>
      </c>
      <c r="C43" s="276" t="s">
        <v>663</v>
      </c>
      <c r="D43" s="276">
        <v>1</v>
      </c>
      <c r="E43" s="277" t="s">
        <v>664</v>
      </c>
      <c r="F43" s="277" t="s">
        <v>665</v>
      </c>
      <c r="G43" s="277" t="s">
        <v>514</v>
      </c>
      <c r="H43" s="276">
        <v>30</v>
      </c>
      <c r="I43" s="276">
        <v>30</v>
      </c>
      <c r="J43" s="276">
        <v>0</v>
      </c>
      <c r="K43" s="277" t="s">
        <v>278</v>
      </c>
    </row>
    <row r="44" ht="36.75" customHeight="1" spans="1:11">
      <c r="A44" s="276" t="s">
        <v>661</v>
      </c>
      <c r="B44" s="276" t="s">
        <v>666</v>
      </c>
      <c r="C44" s="276" t="s">
        <v>663</v>
      </c>
      <c r="D44" s="276">
        <v>1</v>
      </c>
      <c r="E44" s="277" t="s">
        <v>667</v>
      </c>
      <c r="F44" s="277" t="s">
        <v>665</v>
      </c>
      <c r="G44" s="277" t="s">
        <v>514</v>
      </c>
      <c r="H44" s="276">
        <v>15</v>
      </c>
      <c r="I44" s="276">
        <v>15</v>
      </c>
      <c r="J44" s="276">
        <v>0</v>
      </c>
      <c r="K44" s="277" t="s">
        <v>278</v>
      </c>
    </row>
    <row r="45" ht="36.75" customHeight="1" spans="1:11">
      <c r="A45" s="276" t="s">
        <v>661</v>
      </c>
      <c r="B45" s="276" t="s">
        <v>668</v>
      </c>
      <c r="C45" s="276" t="s">
        <v>663</v>
      </c>
      <c r="D45" s="276">
        <v>1</v>
      </c>
      <c r="E45" s="277" t="s">
        <v>669</v>
      </c>
      <c r="F45" s="277" t="s">
        <v>665</v>
      </c>
      <c r="G45" s="277" t="s">
        <v>514</v>
      </c>
      <c r="H45" s="276">
        <v>30</v>
      </c>
      <c r="I45" s="276">
        <v>30</v>
      </c>
      <c r="J45" s="276">
        <v>0</v>
      </c>
      <c r="K45" s="277" t="s">
        <v>278</v>
      </c>
    </row>
    <row r="46" ht="36.75" customHeight="1" spans="1:11">
      <c r="A46" s="276" t="s">
        <v>661</v>
      </c>
      <c r="B46" s="277" t="s">
        <v>670</v>
      </c>
      <c r="C46" s="276" t="s">
        <v>663</v>
      </c>
      <c r="D46" s="276">
        <v>1</v>
      </c>
      <c r="E46" s="277" t="s">
        <v>671</v>
      </c>
      <c r="F46" s="277" t="s">
        <v>665</v>
      </c>
      <c r="G46" s="277" t="s">
        <v>514</v>
      </c>
      <c r="H46" s="276">
        <v>20</v>
      </c>
      <c r="I46" s="276">
        <v>20</v>
      </c>
      <c r="J46" s="276">
        <v>0</v>
      </c>
      <c r="K46" s="277" t="s">
        <v>278</v>
      </c>
    </row>
    <row r="47" ht="42" customHeight="1" spans="1:11">
      <c r="A47" s="276" t="s">
        <v>661</v>
      </c>
      <c r="B47" s="277" t="s">
        <v>672</v>
      </c>
      <c r="C47" s="276" t="s">
        <v>663</v>
      </c>
      <c r="D47" s="276">
        <v>1</v>
      </c>
      <c r="E47" s="277" t="s">
        <v>673</v>
      </c>
      <c r="F47" s="277" t="s">
        <v>665</v>
      </c>
      <c r="G47" s="277" t="s">
        <v>514</v>
      </c>
      <c r="H47" s="276">
        <v>7</v>
      </c>
      <c r="I47" s="276">
        <v>7</v>
      </c>
      <c r="J47" s="276">
        <v>0</v>
      </c>
      <c r="K47" s="277" t="s">
        <v>278</v>
      </c>
    </row>
    <row r="48" ht="36.75" customHeight="1" spans="1:11">
      <c r="A48" s="276" t="s">
        <v>661</v>
      </c>
      <c r="B48" s="276" t="s">
        <v>674</v>
      </c>
      <c r="C48" s="276" t="s">
        <v>663</v>
      </c>
      <c r="D48" s="276">
        <v>1</v>
      </c>
      <c r="E48" s="277" t="s">
        <v>675</v>
      </c>
      <c r="F48" s="277" t="s">
        <v>665</v>
      </c>
      <c r="G48" s="277" t="s">
        <v>514</v>
      </c>
      <c r="H48" s="276">
        <v>10</v>
      </c>
      <c r="I48" s="276">
        <v>10</v>
      </c>
      <c r="J48" s="276">
        <v>0</v>
      </c>
      <c r="K48" s="277" t="s">
        <v>278</v>
      </c>
    </row>
    <row r="49" ht="48" customHeight="1" spans="1:11">
      <c r="A49" s="276" t="s">
        <v>676</v>
      </c>
      <c r="B49" s="276" t="s">
        <v>677</v>
      </c>
      <c r="C49" s="277" t="s">
        <v>678</v>
      </c>
      <c r="D49" s="276">
        <v>1</v>
      </c>
      <c r="E49" s="277" t="s">
        <v>679</v>
      </c>
      <c r="F49" s="277" t="s">
        <v>680</v>
      </c>
      <c r="G49" s="277" t="s">
        <v>514</v>
      </c>
      <c r="H49" s="276">
        <v>50.56</v>
      </c>
      <c r="I49" s="276">
        <v>50.56</v>
      </c>
      <c r="J49" s="276">
        <v>0</v>
      </c>
      <c r="K49" s="277" t="s">
        <v>278</v>
      </c>
    </row>
    <row r="50" ht="36.75" customHeight="1" spans="1:11">
      <c r="A50" s="276" t="s">
        <v>681</v>
      </c>
      <c r="B50" s="276" t="s">
        <v>682</v>
      </c>
      <c r="C50" s="277" t="s">
        <v>683</v>
      </c>
      <c r="D50" s="276">
        <v>1</v>
      </c>
      <c r="E50" s="277" t="s">
        <v>684</v>
      </c>
      <c r="F50" s="277" t="s">
        <v>685</v>
      </c>
      <c r="G50" s="277" t="s">
        <v>514</v>
      </c>
      <c r="H50" s="276">
        <v>73.6</v>
      </c>
      <c r="I50" s="276">
        <v>73.6</v>
      </c>
      <c r="J50" s="276">
        <v>0</v>
      </c>
      <c r="K50" s="277" t="s">
        <v>278</v>
      </c>
    </row>
    <row r="51" ht="72" customHeight="1" spans="1:11">
      <c r="A51" s="276" t="s">
        <v>686</v>
      </c>
      <c r="B51" s="277" t="s">
        <v>687</v>
      </c>
      <c r="C51" s="277" t="s">
        <v>688</v>
      </c>
      <c r="D51" s="276">
        <v>1</v>
      </c>
      <c r="E51" s="277" t="s">
        <v>689</v>
      </c>
      <c r="F51" s="277" t="s">
        <v>690</v>
      </c>
      <c r="G51" s="277" t="s">
        <v>514</v>
      </c>
      <c r="H51" s="276">
        <v>100</v>
      </c>
      <c r="I51" s="276">
        <v>100</v>
      </c>
      <c r="J51" s="276">
        <v>0</v>
      </c>
      <c r="K51" s="277" t="s">
        <v>278</v>
      </c>
    </row>
    <row r="52" ht="60.95" customHeight="1" spans="1:11">
      <c r="A52" s="276" t="s">
        <v>686</v>
      </c>
      <c r="B52" s="276" t="s">
        <v>691</v>
      </c>
      <c r="C52" s="277" t="s">
        <v>692</v>
      </c>
      <c r="D52" s="276">
        <v>1</v>
      </c>
      <c r="E52" s="277" t="s">
        <v>693</v>
      </c>
      <c r="F52" s="277" t="s">
        <v>694</v>
      </c>
      <c r="G52" s="277" t="s">
        <v>514</v>
      </c>
      <c r="H52" s="276">
        <v>30</v>
      </c>
      <c r="I52" s="276">
        <v>30</v>
      </c>
      <c r="J52" s="276">
        <v>0</v>
      </c>
      <c r="K52" s="277" t="s">
        <v>278</v>
      </c>
    </row>
    <row r="53" ht="36.75" customHeight="1" spans="1:11">
      <c r="A53" s="276" t="s">
        <v>686</v>
      </c>
      <c r="B53" s="276" t="s">
        <v>695</v>
      </c>
      <c r="C53" s="277" t="s">
        <v>696</v>
      </c>
      <c r="D53" s="276">
        <v>1</v>
      </c>
      <c r="E53" s="276" t="s">
        <v>697</v>
      </c>
      <c r="F53" s="277" t="s">
        <v>698</v>
      </c>
      <c r="G53" s="277" t="s">
        <v>514</v>
      </c>
      <c r="H53" s="276">
        <v>3</v>
      </c>
      <c r="I53" s="276">
        <v>3</v>
      </c>
      <c r="J53" s="276">
        <v>0</v>
      </c>
      <c r="K53" s="277" t="s">
        <v>278</v>
      </c>
    </row>
    <row r="54" ht="84.95" customHeight="1" spans="1:11">
      <c r="A54" s="276" t="s">
        <v>686</v>
      </c>
      <c r="B54" s="276" t="s">
        <v>699</v>
      </c>
      <c r="C54" s="277" t="s">
        <v>700</v>
      </c>
      <c r="D54" s="276">
        <v>1</v>
      </c>
      <c r="E54" s="277" t="s">
        <v>701</v>
      </c>
      <c r="F54" s="276" t="s">
        <v>702</v>
      </c>
      <c r="G54" s="277" t="s">
        <v>514</v>
      </c>
      <c r="H54" s="276">
        <v>210</v>
      </c>
      <c r="I54" s="276">
        <v>210</v>
      </c>
      <c r="J54" s="276">
        <v>0</v>
      </c>
      <c r="K54" s="277" t="s">
        <v>278</v>
      </c>
    </row>
    <row r="55" ht="86.1" customHeight="1" spans="1:11">
      <c r="A55" s="276" t="s">
        <v>686</v>
      </c>
      <c r="B55" s="277" t="s">
        <v>703</v>
      </c>
      <c r="C55" s="277" t="s">
        <v>704</v>
      </c>
      <c r="D55" s="276">
        <v>1</v>
      </c>
      <c r="E55" s="277" t="s">
        <v>705</v>
      </c>
      <c r="F55" s="277" t="s">
        <v>706</v>
      </c>
      <c r="G55" s="277" t="s">
        <v>514</v>
      </c>
      <c r="H55" s="276">
        <v>15</v>
      </c>
      <c r="I55" s="276">
        <v>15</v>
      </c>
      <c r="J55" s="276">
        <v>0</v>
      </c>
      <c r="K55" s="277" t="s">
        <v>278</v>
      </c>
    </row>
    <row r="56" ht="36.75" customHeight="1" spans="1:11">
      <c r="A56" s="276" t="s">
        <v>707</v>
      </c>
      <c r="B56" s="276" t="s">
        <v>708</v>
      </c>
      <c r="C56" s="276" t="s">
        <v>709</v>
      </c>
      <c r="D56" s="276">
        <v>1</v>
      </c>
      <c r="E56" s="276" t="s">
        <v>710</v>
      </c>
      <c r="F56" s="277" t="s">
        <v>711</v>
      </c>
      <c r="G56" s="277" t="s">
        <v>514</v>
      </c>
      <c r="H56" s="276">
        <v>680</v>
      </c>
      <c r="I56" s="276">
        <v>680</v>
      </c>
      <c r="J56" s="276">
        <v>0</v>
      </c>
      <c r="K56" s="277" t="s">
        <v>278</v>
      </c>
    </row>
    <row r="57" ht="36.75" customHeight="1" spans="1:11">
      <c r="A57" s="276" t="s">
        <v>712</v>
      </c>
      <c r="B57" s="276" t="s">
        <v>708</v>
      </c>
      <c r="C57" s="276" t="s">
        <v>713</v>
      </c>
      <c r="D57" s="276">
        <v>1</v>
      </c>
      <c r="E57" s="276" t="s">
        <v>710</v>
      </c>
      <c r="F57" s="277" t="s">
        <v>711</v>
      </c>
      <c r="G57" s="277" t="s">
        <v>514</v>
      </c>
      <c r="H57" s="276">
        <v>120</v>
      </c>
      <c r="I57" s="276">
        <v>120</v>
      </c>
      <c r="J57" s="276">
        <v>0</v>
      </c>
      <c r="K57" s="277" t="s">
        <v>278</v>
      </c>
    </row>
    <row r="58" ht="114" customHeight="1" spans="1:11">
      <c r="A58" s="276" t="s">
        <v>714</v>
      </c>
      <c r="B58" s="276" t="s">
        <v>715</v>
      </c>
      <c r="C58" s="277" t="s">
        <v>716</v>
      </c>
      <c r="D58" s="276">
        <v>2</v>
      </c>
      <c r="E58" s="277" t="s">
        <v>717</v>
      </c>
      <c r="F58" s="277" t="s">
        <v>718</v>
      </c>
      <c r="G58" s="277" t="s">
        <v>514</v>
      </c>
      <c r="H58" s="276">
        <v>590</v>
      </c>
      <c r="I58" s="276">
        <v>590</v>
      </c>
      <c r="J58" s="276">
        <v>0</v>
      </c>
      <c r="K58" s="277" t="s">
        <v>278</v>
      </c>
    </row>
    <row r="59" ht="36.75" customHeight="1" spans="1:11">
      <c r="A59" s="276" t="s">
        <v>714</v>
      </c>
      <c r="B59" s="276" t="s">
        <v>719</v>
      </c>
      <c r="C59" s="277" t="s">
        <v>720</v>
      </c>
      <c r="D59" s="276">
        <v>1</v>
      </c>
      <c r="E59" s="277" t="s">
        <v>721</v>
      </c>
      <c r="F59" s="277" t="s">
        <v>722</v>
      </c>
      <c r="G59" s="277" t="s">
        <v>514</v>
      </c>
      <c r="H59" s="276">
        <v>20</v>
      </c>
      <c r="I59" s="276">
        <v>20</v>
      </c>
      <c r="J59" s="276">
        <v>0</v>
      </c>
      <c r="K59" s="277" t="s">
        <v>278</v>
      </c>
    </row>
    <row r="60" ht="63" customHeight="1" spans="1:11">
      <c r="A60" s="276" t="s">
        <v>723</v>
      </c>
      <c r="B60" s="277" t="s">
        <v>724</v>
      </c>
      <c r="C60" s="277" t="s">
        <v>725</v>
      </c>
      <c r="D60" s="276"/>
      <c r="E60" s="277" t="s">
        <v>726</v>
      </c>
      <c r="F60" s="277" t="s">
        <v>727</v>
      </c>
      <c r="G60" s="277" t="s">
        <v>514</v>
      </c>
      <c r="H60" s="276">
        <v>1000</v>
      </c>
      <c r="I60" s="276">
        <v>1000</v>
      </c>
      <c r="J60" s="276">
        <v>0</v>
      </c>
      <c r="K60" s="277" t="s">
        <v>278</v>
      </c>
    </row>
    <row r="61" ht="36.75" customHeight="1" spans="1:11">
      <c r="A61" s="276" t="s">
        <v>723</v>
      </c>
      <c r="B61" s="277" t="s">
        <v>728</v>
      </c>
      <c r="C61" s="276" t="s">
        <v>728</v>
      </c>
      <c r="D61" s="276">
        <v>1</v>
      </c>
      <c r="E61" s="277" t="s">
        <v>729</v>
      </c>
      <c r="F61" s="277" t="s">
        <v>730</v>
      </c>
      <c r="G61" s="277" t="s">
        <v>514</v>
      </c>
      <c r="H61" s="276">
        <v>15</v>
      </c>
      <c r="I61" s="276">
        <v>15</v>
      </c>
      <c r="J61" s="276">
        <v>0</v>
      </c>
      <c r="K61" s="277" t="s">
        <v>278</v>
      </c>
    </row>
    <row r="62" ht="72" customHeight="1" spans="1:11">
      <c r="A62" s="276" t="s">
        <v>723</v>
      </c>
      <c r="B62" s="276" t="s">
        <v>731</v>
      </c>
      <c r="C62" s="277" t="s">
        <v>732</v>
      </c>
      <c r="D62" s="276"/>
      <c r="E62" s="277" t="s">
        <v>733</v>
      </c>
      <c r="F62" s="276" t="s">
        <v>734</v>
      </c>
      <c r="G62" s="277" t="s">
        <v>514</v>
      </c>
      <c r="H62" s="276">
        <v>300</v>
      </c>
      <c r="I62" s="276">
        <v>300</v>
      </c>
      <c r="J62" s="276">
        <v>0</v>
      </c>
      <c r="K62" s="277" t="s">
        <v>278</v>
      </c>
    </row>
    <row r="63" ht="36.75" customHeight="1" spans="1:11">
      <c r="A63" s="276" t="s">
        <v>723</v>
      </c>
      <c r="B63" s="276" t="s">
        <v>735</v>
      </c>
      <c r="C63" s="277" t="s">
        <v>736</v>
      </c>
      <c r="D63" s="276">
        <v>1</v>
      </c>
      <c r="E63" s="277" t="s">
        <v>737</v>
      </c>
      <c r="F63" s="276" t="s">
        <v>738</v>
      </c>
      <c r="G63" s="277" t="s">
        <v>514</v>
      </c>
      <c r="H63" s="276">
        <v>5200</v>
      </c>
      <c r="I63" s="276">
        <v>5200</v>
      </c>
      <c r="J63" s="276">
        <v>0</v>
      </c>
      <c r="K63" s="277" t="s">
        <v>278</v>
      </c>
    </row>
    <row r="64" ht="63" customHeight="1" spans="1:11">
      <c r="A64" s="276" t="s">
        <v>723</v>
      </c>
      <c r="B64" s="276" t="s">
        <v>739</v>
      </c>
      <c r="C64" s="277" t="s">
        <v>740</v>
      </c>
      <c r="D64" s="276">
        <v>1</v>
      </c>
      <c r="E64" s="277" t="s">
        <v>741</v>
      </c>
      <c r="F64" s="277" t="s">
        <v>742</v>
      </c>
      <c r="G64" s="277" t="s">
        <v>514</v>
      </c>
      <c r="H64" s="276">
        <v>2000</v>
      </c>
      <c r="I64" s="276">
        <v>2000</v>
      </c>
      <c r="J64" s="276">
        <v>0</v>
      </c>
      <c r="K64" s="277" t="s">
        <v>278</v>
      </c>
    </row>
    <row r="65" ht="36.75" customHeight="1" spans="1:11">
      <c r="A65" s="276" t="s">
        <v>723</v>
      </c>
      <c r="B65" s="276" t="s">
        <v>743</v>
      </c>
      <c r="C65" s="277" t="s">
        <v>744</v>
      </c>
      <c r="D65" s="276">
        <v>3</v>
      </c>
      <c r="E65" s="277" t="s">
        <v>744</v>
      </c>
      <c r="F65" s="277" t="s">
        <v>745</v>
      </c>
      <c r="G65" s="277" t="s">
        <v>514</v>
      </c>
      <c r="H65" s="276">
        <v>4759</v>
      </c>
      <c r="I65" s="276">
        <v>4759</v>
      </c>
      <c r="J65" s="276">
        <v>0</v>
      </c>
      <c r="K65" s="277" t="s">
        <v>278</v>
      </c>
    </row>
    <row r="66" ht="90" customHeight="1" spans="1:11">
      <c r="A66" s="276" t="s">
        <v>723</v>
      </c>
      <c r="B66" s="277" t="s">
        <v>746</v>
      </c>
      <c r="C66" s="276" t="s">
        <v>747</v>
      </c>
      <c r="D66" s="276">
        <v>1</v>
      </c>
      <c r="E66" s="277" t="s">
        <v>748</v>
      </c>
      <c r="F66" s="276" t="s">
        <v>749</v>
      </c>
      <c r="G66" s="277" t="s">
        <v>514</v>
      </c>
      <c r="H66" s="276">
        <v>2000</v>
      </c>
      <c r="I66" s="276">
        <v>2000</v>
      </c>
      <c r="J66" s="276">
        <v>0</v>
      </c>
      <c r="K66" s="277" t="s">
        <v>278</v>
      </c>
    </row>
    <row r="67" ht="184.15" customHeight="1" spans="1:11">
      <c r="A67" s="280" t="s">
        <v>750</v>
      </c>
      <c r="B67" s="280"/>
      <c r="C67" s="280"/>
      <c r="D67" s="280"/>
      <c r="E67" s="280"/>
      <c r="F67" s="280"/>
      <c r="G67" s="280"/>
      <c r="H67" s="280"/>
      <c r="I67" s="280"/>
      <c r="J67" s="280"/>
      <c r="K67" s="280"/>
    </row>
  </sheetData>
  <mergeCells count="11">
    <mergeCell ref="A2:K2"/>
    <mergeCell ref="H4:J4"/>
    <mergeCell ref="A67:K67"/>
    <mergeCell ref="A4:A5"/>
    <mergeCell ref="B4:B5"/>
    <mergeCell ref="C4:C5"/>
    <mergeCell ref="D4:D5"/>
    <mergeCell ref="E4:E5"/>
    <mergeCell ref="F4:F5"/>
    <mergeCell ref="G4:G5"/>
    <mergeCell ref="K4:K5"/>
  </mergeCells>
  <pageMargins left="0.707638888888889" right="0.707638888888889" top="0.747916666666667" bottom="0.747916666666667" header="0.313888888888889" footer="0.313888888888889"/>
  <pageSetup paperSize="9" scale="76"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3" workbookViewId="0">
      <selection activeCell="L23" sqref="L23"/>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8" width="10.625"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83"/>
      <c r="D3" s="183"/>
      <c r="E3" s="183"/>
      <c r="F3" s="183"/>
      <c r="G3" s="183"/>
      <c r="H3" s="183"/>
    </row>
    <row r="4" ht="35.25" customHeight="1" spans="1:8">
      <c r="A4" s="22" t="s">
        <v>754</v>
      </c>
      <c r="B4" s="14" t="s">
        <v>755</v>
      </c>
      <c r="C4" s="14"/>
      <c r="D4" s="6">
        <v>240</v>
      </c>
      <c r="E4" s="7"/>
      <c r="F4" s="7"/>
      <c r="G4" s="7"/>
      <c r="H4" s="8"/>
    </row>
    <row r="5" ht="35.25" customHeight="1" spans="1:8">
      <c r="A5" s="36"/>
      <c r="B5" s="14" t="s">
        <v>756</v>
      </c>
      <c r="C5" s="14"/>
      <c r="D5" s="6">
        <v>240</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760</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5"/>
      <c r="D10" s="5"/>
      <c r="E10" s="5"/>
      <c r="F10" s="5" t="s">
        <v>765</v>
      </c>
      <c r="G10" s="5" t="s">
        <v>766</v>
      </c>
      <c r="H10" s="5" t="s">
        <v>767</v>
      </c>
    </row>
    <row r="11" ht="51" customHeight="1" spans="1:8">
      <c r="A11" s="5"/>
      <c r="B11" s="5" t="s">
        <v>768</v>
      </c>
      <c r="C11" s="5" t="s">
        <v>769</v>
      </c>
      <c r="D11" s="5" t="s">
        <v>770</v>
      </c>
      <c r="E11" s="5" t="s">
        <v>771</v>
      </c>
      <c r="F11" s="5" t="s">
        <v>772</v>
      </c>
      <c r="G11" s="5" t="s">
        <v>773</v>
      </c>
      <c r="H11" s="5" t="s">
        <v>774</v>
      </c>
    </row>
    <row r="12" ht="35.25" customHeight="1" spans="1:8">
      <c r="A12" s="5"/>
      <c r="B12" s="5"/>
      <c r="C12" s="22" t="s">
        <v>775</v>
      </c>
      <c r="D12" s="5" t="s">
        <v>770</v>
      </c>
      <c r="E12" s="5" t="s">
        <v>776</v>
      </c>
      <c r="F12" s="5" t="s">
        <v>777</v>
      </c>
      <c r="G12" s="5" t="s">
        <v>778</v>
      </c>
      <c r="H12" s="5" t="s">
        <v>779</v>
      </c>
    </row>
    <row r="13" ht="35.25" customHeight="1" spans="1:8">
      <c r="A13" s="5"/>
      <c r="B13" s="5"/>
      <c r="C13" s="37"/>
      <c r="D13" s="5" t="s">
        <v>780</v>
      </c>
      <c r="E13" s="5" t="s">
        <v>781</v>
      </c>
      <c r="F13" s="5" t="s">
        <v>782</v>
      </c>
      <c r="G13" s="5" t="s">
        <v>778</v>
      </c>
      <c r="H13" s="5" t="s">
        <v>783</v>
      </c>
    </row>
    <row r="14" ht="35.25" customHeight="1" spans="1:8">
      <c r="A14" s="5"/>
      <c r="B14" s="5" t="s">
        <v>784</v>
      </c>
      <c r="C14" s="22" t="s">
        <v>785</v>
      </c>
      <c r="D14" s="5" t="s">
        <v>770</v>
      </c>
      <c r="E14" s="5" t="s">
        <v>786</v>
      </c>
      <c r="F14" s="5" t="s">
        <v>787</v>
      </c>
      <c r="G14" s="5" t="s">
        <v>778</v>
      </c>
      <c r="H14" s="5" t="s">
        <v>788</v>
      </c>
    </row>
    <row r="15" ht="69.75" customHeight="1" spans="1:8">
      <c r="A15" s="5"/>
      <c r="B15" s="5"/>
      <c r="C15" s="37"/>
      <c r="D15" s="5" t="s">
        <v>780</v>
      </c>
      <c r="E15" s="5" t="s">
        <v>789</v>
      </c>
      <c r="F15" s="5" t="s">
        <v>790</v>
      </c>
      <c r="G15" s="5" t="s">
        <v>778</v>
      </c>
      <c r="H15" s="5" t="s">
        <v>791</v>
      </c>
    </row>
    <row r="16" ht="35.25" customHeight="1" spans="1:8">
      <c r="A16" s="5"/>
      <c r="B16" s="5"/>
      <c r="C16" s="22" t="s">
        <v>792</v>
      </c>
      <c r="D16" s="5" t="s">
        <v>770</v>
      </c>
      <c r="E16" s="5" t="s">
        <v>793</v>
      </c>
      <c r="F16" s="5" t="s">
        <v>794</v>
      </c>
      <c r="G16" s="5" t="s">
        <v>778</v>
      </c>
      <c r="H16" s="5" t="s">
        <v>795</v>
      </c>
    </row>
    <row r="17" ht="35.25" customHeight="1" spans="1:10">
      <c r="A17" s="5"/>
      <c r="B17" s="5"/>
      <c r="C17" s="36"/>
      <c r="D17" s="5" t="s">
        <v>780</v>
      </c>
      <c r="E17" s="5" t="s">
        <v>796</v>
      </c>
      <c r="F17" s="5" t="s">
        <v>797</v>
      </c>
      <c r="G17" s="5" t="s">
        <v>798</v>
      </c>
      <c r="H17" s="5" t="s">
        <v>799</v>
      </c>
    </row>
    <row r="18" ht="42" customHeight="1" spans="1:10">
      <c r="A18" s="5"/>
      <c r="B18" s="5"/>
      <c r="C18" s="37"/>
      <c r="D18" s="5" t="s">
        <v>800</v>
      </c>
      <c r="E18" s="5" t="s">
        <v>801</v>
      </c>
      <c r="F18" s="5" t="s">
        <v>802</v>
      </c>
      <c r="G18" s="5" t="s">
        <v>798</v>
      </c>
      <c r="H18" s="5" t="s">
        <v>803</v>
      </c>
    </row>
    <row r="19" ht="35.25" customHeight="1" spans="1:10">
      <c r="A19" s="5"/>
      <c r="B19" s="5" t="s">
        <v>804</v>
      </c>
      <c r="C19" s="22" t="s">
        <v>805</v>
      </c>
      <c r="D19" s="5" t="s">
        <v>770</v>
      </c>
      <c r="E19" s="5" t="s">
        <v>806</v>
      </c>
      <c r="F19" s="5" t="s">
        <v>807</v>
      </c>
      <c r="G19" s="229" t="s">
        <v>808</v>
      </c>
      <c r="H19" s="5" t="s">
        <v>809</v>
      </c>
    </row>
    <row r="20" ht="47.25" customHeight="1" spans="1:10">
      <c r="A20" s="5" t="s">
        <v>810</v>
      </c>
      <c r="B20" s="232" t="s">
        <v>811</v>
      </c>
      <c r="C20" s="272"/>
      <c r="D20" s="272"/>
      <c r="E20" s="272"/>
      <c r="F20" s="272"/>
      <c r="G20" s="272"/>
      <c r="H20" s="233"/>
    </row>
    <row r="21" customHeight="1" spans="1:10">
      <c r="A21" s="24" t="s">
        <v>812</v>
      </c>
      <c r="B21" s="25"/>
      <c r="C21" s="25"/>
      <c r="D21" s="26" t="s">
        <v>813</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3">
    <mergeCell ref="A2:H2"/>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O10" sqref="O10"/>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7" width="10.625" style="2" customWidth="1"/>
    <col min="8" max="8" width="11.625" style="2" customWidth="1"/>
    <col min="9" max="16384" width="8" style="2"/>
  </cols>
  <sheetData>
    <row r="1" customHeight="1" spans="1:13">
      <c r="A1" s="1" t="s">
        <v>751</v>
      </c>
    </row>
    <row r="2" customHeight="1" spans="1:13">
      <c r="A2" s="3" t="s">
        <v>752</v>
      </c>
      <c r="B2" s="3"/>
      <c r="C2" s="3"/>
      <c r="D2" s="3"/>
      <c r="E2" s="3"/>
      <c r="F2" s="3"/>
      <c r="G2" s="3"/>
      <c r="H2" s="3"/>
    </row>
    <row r="3" customHeight="1" spans="1:13">
      <c r="A3" s="257" t="s">
        <v>817</v>
      </c>
      <c r="B3" s="183"/>
      <c r="C3" s="183"/>
      <c r="D3" s="183"/>
      <c r="E3" s="183"/>
      <c r="F3" s="183"/>
      <c r="G3" s="183"/>
      <c r="H3" s="183"/>
    </row>
    <row r="4" ht="35.25" customHeight="1" spans="1:13">
      <c r="A4" s="22" t="s">
        <v>754</v>
      </c>
      <c r="B4" s="14" t="s">
        <v>755</v>
      </c>
      <c r="C4" s="14"/>
      <c r="D4" s="6">
        <v>16</v>
      </c>
      <c r="E4" s="7"/>
      <c r="F4" s="7"/>
      <c r="G4" s="7"/>
      <c r="H4" s="8"/>
    </row>
    <row r="5" ht="35.25" customHeight="1" spans="1:13">
      <c r="A5" s="36"/>
      <c r="B5" s="14" t="s">
        <v>756</v>
      </c>
      <c r="C5" s="14"/>
      <c r="D5" s="6">
        <v>16</v>
      </c>
      <c r="E5" s="7"/>
      <c r="F5" s="7"/>
      <c r="G5" s="7"/>
      <c r="H5" s="8"/>
    </row>
    <row r="6" ht="35.25" customHeight="1" spans="1:13">
      <c r="A6" s="36"/>
      <c r="B6" s="14" t="s">
        <v>757</v>
      </c>
      <c r="C6" s="14"/>
      <c r="D6" s="6">
        <v>0</v>
      </c>
      <c r="E6" s="7"/>
      <c r="F6" s="7"/>
      <c r="G6" s="7"/>
      <c r="H6" s="8"/>
    </row>
    <row r="7" ht="35.25" customHeight="1" spans="1:13">
      <c r="A7" s="37"/>
      <c r="B7" s="14" t="s">
        <v>758</v>
      </c>
      <c r="C7" s="14"/>
      <c r="D7" s="6">
        <v>0</v>
      </c>
      <c r="E7" s="7"/>
      <c r="F7" s="7"/>
      <c r="G7" s="7"/>
      <c r="H7" s="8"/>
    </row>
    <row r="8" ht="35.25" customHeight="1" spans="1:13">
      <c r="A8" s="5" t="s">
        <v>759</v>
      </c>
      <c r="B8" s="6" t="s">
        <v>818</v>
      </c>
      <c r="C8" s="7"/>
      <c r="D8" s="7"/>
      <c r="E8" s="7"/>
      <c r="F8" s="7"/>
      <c r="G8" s="7"/>
      <c r="H8" s="8"/>
    </row>
    <row r="9" ht="35.25" customHeight="1" spans="1:13">
      <c r="A9" s="5" t="s">
        <v>761</v>
      </c>
      <c r="B9" s="5" t="s">
        <v>762</v>
      </c>
      <c r="C9" s="5"/>
      <c r="D9" s="5"/>
      <c r="E9" s="5" t="s">
        <v>763</v>
      </c>
      <c r="F9" s="5" t="s">
        <v>764</v>
      </c>
      <c r="G9" s="5"/>
      <c r="H9" s="5"/>
    </row>
    <row r="10" ht="35.25" customHeight="1" spans="1:13">
      <c r="A10" s="5"/>
      <c r="B10" s="5"/>
      <c r="C10" s="5"/>
      <c r="D10" s="5"/>
      <c r="E10" s="5"/>
      <c r="F10" s="5" t="s">
        <v>765</v>
      </c>
      <c r="G10" s="5" t="s">
        <v>766</v>
      </c>
      <c r="H10" s="5" t="s">
        <v>767</v>
      </c>
    </row>
    <row r="11" ht="39" customHeight="1" spans="1:13">
      <c r="A11" s="5"/>
      <c r="B11" s="5" t="s">
        <v>768</v>
      </c>
      <c r="C11" s="5" t="s">
        <v>769</v>
      </c>
      <c r="D11" s="5" t="s">
        <v>770</v>
      </c>
      <c r="E11" s="5" t="s">
        <v>771</v>
      </c>
      <c r="F11" s="5" t="s">
        <v>819</v>
      </c>
      <c r="G11" s="5" t="s">
        <v>778</v>
      </c>
      <c r="H11" s="5" t="s">
        <v>820</v>
      </c>
      <c r="M11" s="2" t="s">
        <v>821</v>
      </c>
    </row>
    <row r="12" ht="35.25" customHeight="1" spans="1:13">
      <c r="A12" s="5"/>
      <c r="B12" s="5"/>
      <c r="C12" s="22" t="s">
        <v>775</v>
      </c>
      <c r="D12" s="5" t="s">
        <v>770</v>
      </c>
      <c r="E12" s="5" t="s">
        <v>776</v>
      </c>
      <c r="F12" s="5" t="s">
        <v>822</v>
      </c>
      <c r="G12" s="5" t="s">
        <v>778</v>
      </c>
      <c r="H12" s="5" t="s">
        <v>823</v>
      </c>
    </row>
    <row r="13" ht="35.25" customHeight="1" spans="1:13">
      <c r="A13" s="5"/>
      <c r="B13" s="5"/>
      <c r="C13" s="37"/>
      <c r="D13" s="5" t="s">
        <v>780</v>
      </c>
      <c r="E13" s="5" t="s">
        <v>781</v>
      </c>
      <c r="F13" s="5" t="s">
        <v>824</v>
      </c>
      <c r="G13" s="5" t="s">
        <v>778</v>
      </c>
      <c r="H13" s="34" t="s">
        <v>825</v>
      </c>
    </row>
    <row r="14" ht="36.75" customHeight="1" spans="1:13">
      <c r="A14" s="5"/>
      <c r="B14" s="5" t="s">
        <v>784</v>
      </c>
      <c r="C14" s="22" t="s">
        <v>785</v>
      </c>
      <c r="D14" s="5" t="s">
        <v>770</v>
      </c>
      <c r="E14" s="5" t="s">
        <v>786</v>
      </c>
      <c r="F14" s="5" t="s">
        <v>826</v>
      </c>
      <c r="G14" s="5" t="s">
        <v>778</v>
      </c>
      <c r="H14" s="5" t="s">
        <v>827</v>
      </c>
    </row>
    <row r="15" ht="40.5" customHeight="1" spans="1:13">
      <c r="A15" s="5"/>
      <c r="B15" s="5"/>
      <c r="C15" s="37"/>
      <c r="D15" s="5" t="s">
        <v>780</v>
      </c>
      <c r="E15" s="5" t="s">
        <v>789</v>
      </c>
      <c r="F15" s="5" t="s">
        <v>828</v>
      </c>
      <c r="G15" s="5" t="s">
        <v>778</v>
      </c>
      <c r="H15" s="5" t="s">
        <v>829</v>
      </c>
    </row>
    <row r="16" ht="35.25" customHeight="1" spans="1:13">
      <c r="A16" s="5"/>
      <c r="B16" s="5"/>
      <c r="C16" s="22" t="s">
        <v>792</v>
      </c>
      <c r="D16" s="5" t="s">
        <v>770</v>
      </c>
      <c r="E16" s="5" t="s">
        <v>793</v>
      </c>
      <c r="F16" s="5" t="s">
        <v>830</v>
      </c>
      <c r="G16" s="5" t="s">
        <v>778</v>
      </c>
      <c r="H16" s="5" t="s">
        <v>831</v>
      </c>
    </row>
    <row r="17" ht="39.75" customHeight="1" spans="1:10">
      <c r="A17" s="5"/>
      <c r="B17" s="5"/>
      <c r="C17" s="36"/>
      <c r="D17" s="5" t="s">
        <v>780</v>
      </c>
      <c r="E17" s="5" t="s">
        <v>796</v>
      </c>
      <c r="F17" s="5" t="s">
        <v>832</v>
      </c>
      <c r="G17" s="5" t="s">
        <v>798</v>
      </c>
      <c r="H17" s="5" t="s">
        <v>833</v>
      </c>
    </row>
    <row r="18" ht="35.25" customHeight="1" spans="1:10">
      <c r="A18" s="5"/>
      <c r="B18" s="5"/>
      <c r="C18" s="37"/>
      <c r="D18" s="5" t="s">
        <v>800</v>
      </c>
      <c r="E18" s="5" t="s">
        <v>801</v>
      </c>
      <c r="F18" s="265"/>
      <c r="G18" s="265"/>
      <c r="H18" s="265"/>
    </row>
    <row r="19" ht="35.25" customHeight="1" spans="1:10">
      <c r="A19" s="5"/>
      <c r="B19" s="5" t="s">
        <v>804</v>
      </c>
      <c r="C19" s="22" t="s">
        <v>805</v>
      </c>
      <c r="D19" s="5" t="s">
        <v>770</v>
      </c>
      <c r="E19" s="5" t="s">
        <v>834</v>
      </c>
      <c r="F19" s="5" t="s">
        <v>835</v>
      </c>
      <c r="G19" s="5" t="s">
        <v>798</v>
      </c>
      <c r="H19" s="34" t="s">
        <v>836</v>
      </c>
    </row>
    <row r="20" ht="47.25" customHeight="1" spans="1:10">
      <c r="A20" s="5" t="s">
        <v>810</v>
      </c>
      <c r="B20" s="6" t="s">
        <v>811</v>
      </c>
      <c r="C20" s="7"/>
      <c r="D20" s="7"/>
      <c r="E20" s="7"/>
      <c r="F20" s="7"/>
      <c r="G20" s="7"/>
      <c r="H20" s="8"/>
    </row>
    <row r="21" customHeight="1" spans="1:10">
      <c r="A21" s="24" t="s">
        <v>812</v>
      </c>
      <c r="B21" s="25"/>
      <c r="C21" s="25"/>
      <c r="D21" s="26" t="s">
        <v>837</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3">
    <mergeCell ref="A2:H2"/>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K13" sqref="K13"/>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8" width="10.625"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83"/>
      <c r="D3" s="183"/>
      <c r="E3" s="183"/>
      <c r="F3" s="183"/>
      <c r="G3" s="183"/>
      <c r="H3" s="183"/>
    </row>
    <row r="4" ht="35.25" customHeight="1" spans="1:8">
      <c r="A4" s="22" t="s">
        <v>754</v>
      </c>
      <c r="B4" s="14" t="s">
        <v>755</v>
      </c>
      <c r="C4" s="14"/>
      <c r="D4" s="6">
        <v>22</v>
      </c>
      <c r="E4" s="7"/>
      <c r="F4" s="7"/>
      <c r="G4" s="7"/>
      <c r="H4" s="8"/>
    </row>
    <row r="5" ht="35.25" customHeight="1" spans="1:8">
      <c r="A5" s="36"/>
      <c r="B5" s="14" t="s">
        <v>756</v>
      </c>
      <c r="C5" s="14"/>
      <c r="D5" s="6">
        <v>22</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838</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5"/>
      <c r="D10" s="5"/>
      <c r="E10" s="5"/>
      <c r="F10" s="5" t="s">
        <v>765</v>
      </c>
      <c r="G10" s="5" t="s">
        <v>766</v>
      </c>
      <c r="H10" s="5" t="s">
        <v>767</v>
      </c>
    </row>
    <row r="11" ht="40.5" spans="1:8">
      <c r="A11" s="5"/>
      <c r="B11" s="5" t="s">
        <v>768</v>
      </c>
      <c r="C11" s="5" t="s">
        <v>769</v>
      </c>
      <c r="D11" s="5" t="s">
        <v>770</v>
      </c>
      <c r="E11" s="5" t="s">
        <v>771</v>
      </c>
      <c r="F11" s="5" t="s">
        <v>819</v>
      </c>
      <c r="G11" s="5" t="s">
        <v>778</v>
      </c>
      <c r="H11" s="5" t="s">
        <v>820</v>
      </c>
    </row>
    <row r="12" ht="35.25" customHeight="1" spans="1:8">
      <c r="A12" s="5"/>
      <c r="B12" s="5"/>
      <c r="C12" s="22" t="s">
        <v>775</v>
      </c>
      <c r="D12" s="5" t="s">
        <v>770</v>
      </c>
      <c r="E12" s="5" t="s">
        <v>776</v>
      </c>
      <c r="F12" s="5" t="s">
        <v>839</v>
      </c>
      <c r="G12" s="5" t="s">
        <v>778</v>
      </c>
      <c r="H12" s="5" t="s">
        <v>823</v>
      </c>
    </row>
    <row r="13" ht="35.25" customHeight="1" spans="1:8">
      <c r="A13" s="5"/>
      <c r="B13" s="5"/>
      <c r="C13" s="37"/>
      <c r="D13" s="5" t="s">
        <v>780</v>
      </c>
      <c r="E13" s="5" t="s">
        <v>781</v>
      </c>
      <c r="F13" s="5" t="s">
        <v>824</v>
      </c>
      <c r="G13" s="5" t="s">
        <v>778</v>
      </c>
      <c r="H13" s="34" t="s">
        <v>825</v>
      </c>
    </row>
    <row r="14" ht="35.25" customHeight="1" spans="1:8">
      <c r="A14" s="5"/>
      <c r="B14" s="5" t="s">
        <v>784</v>
      </c>
      <c r="C14" s="22" t="s">
        <v>785</v>
      </c>
      <c r="D14" s="5" t="s">
        <v>770</v>
      </c>
      <c r="E14" s="5" t="s">
        <v>786</v>
      </c>
      <c r="F14" s="5" t="s">
        <v>826</v>
      </c>
      <c r="G14" s="5" t="s">
        <v>778</v>
      </c>
      <c r="H14" s="5" t="s">
        <v>827</v>
      </c>
    </row>
    <row r="15" ht="40.5" spans="1:8">
      <c r="A15" s="5"/>
      <c r="B15" s="5"/>
      <c r="C15" s="37"/>
      <c r="D15" s="5" t="s">
        <v>780</v>
      </c>
      <c r="E15" s="5" t="s">
        <v>789</v>
      </c>
      <c r="F15" s="5" t="s">
        <v>840</v>
      </c>
      <c r="G15" s="5" t="s">
        <v>778</v>
      </c>
      <c r="H15" s="5" t="s">
        <v>841</v>
      </c>
    </row>
    <row r="16" ht="27" spans="1:8">
      <c r="A16" s="5"/>
      <c r="B16" s="5"/>
      <c r="C16" s="22" t="s">
        <v>792</v>
      </c>
      <c r="D16" s="5" t="s">
        <v>770</v>
      </c>
      <c r="E16" s="5" t="s">
        <v>793</v>
      </c>
      <c r="F16" s="5" t="s">
        <v>830</v>
      </c>
      <c r="G16" s="5" t="s">
        <v>778</v>
      </c>
      <c r="H16" s="5" t="s">
        <v>831</v>
      </c>
    </row>
    <row r="17" ht="40.5" spans="1:10">
      <c r="A17" s="5"/>
      <c r="B17" s="5"/>
      <c r="C17" s="36"/>
      <c r="D17" s="5" t="s">
        <v>780</v>
      </c>
      <c r="E17" s="5" t="s">
        <v>796</v>
      </c>
      <c r="F17" s="5" t="s">
        <v>832</v>
      </c>
      <c r="G17" s="5" t="s">
        <v>798</v>
      </c>
      <c r="H17" s="5" t="s">
        <v>833</v>
      </c>
    </row>
    <row r="18" ht="27" spans="1:10">
      <c r="A18" s="5"/>
      <c r="B18" s="5"/>
      <c r="C18" s="37"/>
      <c r="D18" s="5" t="s">
        <v>800</v>
      </c>
      <c r="E18" s="5" t="s">
        <v>801</v>
      </c>
      <c r="F18" s="265"/>
      <c r="G18" s="265"/>
      <c r="H18" s="265"/>
    </row>
    <row r="19" ht="35.25" customHeight="1" spans="1:10">
      <c r="A19" s="5"/>
      <c r="B19" s="5" t="s">
        <v>804</v>
      </c>
      <c r="C19" s="22" t="s">
        <v>805</v>
      </c>
      <c r="D19" s="5" t="s">
        <v>770</v>
      </c>
      <c r="E19" s="5" t="s">
        <v>834</v>
      </c>
      <c r="F19" s="5" t="s">
        <v>835</v>
      </c>
      <c r="G19" s="5" t="s">
        <v>798</v>
      </c>
      <c r="H19" s="34" t="s">
        <v>836</v>
      </c>
    </row>
    <row r="20" ht="47.25" customHeight="1" spans="1:10">
      <c r="A20" s="5" t="s">
        <v>810</v>
      </c>
      <c r="B20" s="6" t="s">
        <v>811</v>
      </c>
      <c r="C20" s="7"/>
      <c r="D20" s="7"/>
      <c r="E20" s="7"/>
      <c r="F20" s="7"/>
      <c r="G20" s="7"/>
      <c r="H20" s="8"/>
    </row>
    <row r="21" customHeight="1" spans="1:10">
      <c r="A21" s="24" t="s">
        <v>812</v>
      </c>
      <c r="B21" s="25"/>
      <c r="C21" s="25"/>
      <c r="D21" s="26" t="s">
        <v>813</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3">
    <mergeCell ref="A2:H2"/>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6" workbookViewId="0">
      <selection activeCell="E26" sqref="E26"/>
    </sheetView>
  </sheetViews>
  <sheetFormatPr defaultColWidth="8" defaultRowHeight="30" customHeight="1"/>
  <cols>
    <col min="1" max="1" width="9.25" style="1" customWidth="1"/>
    <col min="2" max="2" width="7.125" style="2" customWidth="1"/>
    <col min="3" max="3" width="11.75" style="2" customWidth="1"/>
    <col min="4" max="4" width="6.875" style="2" customWidth="1"/>
    <col min="5" max="5" width="18.375" style="2" customWidth="1"/>
    <col min="6" max="6" width="11.875" style="2" customWidth="1"/>
    <col min="7" max="8" width="10.625"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83"/>
      <c r="D3" s="183"/>
      <c r="E3" s="183"/>
      <c r="F3" s="183"/>
      <c r="G3" s="183"/>
      <c r="H3" s="183"/>
    </row>
    <row r="4" ht="35.25" customHeight="1" spans="1:8">
      <c r="A4" s="22" t="s">
        <v>754</v>
      </c>
      <c r="B4" s="14" t="s">
        <v>755</v>
      </c>
      <c r="C4" s="14"/>
      <c r="D4" s="6">
        <v>5</v>
      </c>
      <c r="E4" s="7"/>
      <c r="F4" s="7"/>
      <c r="G4" s="7"/>
      <c r="H4" s="8"/>
    </row>
    <row r="5" ht="35.25" customHeight="1" spans="1:8">
      <c r="A5" s="36"/>
      <c r="B5" s="14" t="s">
        <v>756</v>
      </c>
      <c r="C5" s="14"/>
      <c r="D5" s="6">
        <v>5</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842</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5"/>
      <c r="D10" s="5"/>
      <c r="E10" s="5"/>
      <c r="F10" s="5" t="s">
        <v>765</v>
      </c>
      <c r="G10" s="5" t="s">
        <v>766</v>
      </c>
      <c r="H10" s="5" t="s">
        <v>767</v>
      </c>
    </row>
    <row r="11" ht="35.25" customHeight="1" spans="1:8">
      <c r="A11" s="5"/>
      <c r="B11" s="5" t="s">
        <v>768</v>
      </c>
      <c r="C11" s="5" t="s">
        <v>769</v>
      </c>
      <c r="D11" s="5" t="s">
        <v>770</v>
      </c>
      <c r="E11" s="5" t="s">
        <v>771</v>
      </c>
      <c r="F11" s="5" t="s">
        <v>843</v>
      </c>
      <c r="G11" s="5" t="s">
        <v>844</v>
      </c>
      <c r="H11" s="5" t="s">
        <v>845</v>
      </c>
    </row>
    <row r="12" ht="36.95" customHeight="1" spans="1:8">
      <c r="A12" s="5"/>
      <c r="B12" s="5"/>
      <c r="C12" s="22" t="s">
        <v>775</v>
      </c>
      <c r="D12" s="5" t="s">
        <v>770</v>
      </c>
      <c r="E12" s="5" t="s">
        <v>776</v>
      </c>
      <c r="F12" s="5" t="s">
        <v>846</v>
      </c>
      <c r="G12" s="5" t="s">
        <v>844</v>
      </c>
      <c r="H12" s="5" t="s">
        <v>847</v>
      </c>
    </row>
    <row r="13" ht="35.25" customHeight="1" spans="1:8">
      <c r="A13" s="5"/>
      <c r="B13" s="5"/>
      <c r="C13" s="37"/>
      <c r="D13" s="5" t="s">
        <v>780</v>
      </c>
      <c r="E13" s="5" t="s">
        <v>781</v>
      </c>
      <c r="F13" s="5" t="s">
        <v>843</v>
      </c>
      <c r="G13" s="5" t="s">
        <v>844</v>
      </c>
      <c r="H13" s="34">
        <v>1</v>
      </c>
    </row>
    <row r="14" ht="35.25" customHeight="1" spans="1:8">
      <c r="A14" s="5"/>
      <c r="B14" s="5" t="s">
        <v>784</v>
      </c>
      <c r="C14" s="22" t="s">
        <v>785</v>
      </c>
      <c r="D14" s="5" t="s">
        <v>770</v>
      </c>
      <c r="E14" s="5" t="s">
        <v>786</v>
      </c>
      <c r="F14" s="5" t="s">
        <v>826</v>
      </c>
      <c r="G14" s="5" t="s">
        <v>844</v>
      </c>
      <c r="H14" s="5" t="s">
        <v>848</v>
      </c>
    </row>
    <row r="15" ht="66.95" customHeight="1" spans="1:8">
      <c r="A15" s="5"/>
      <c r="B15" s="5"/>
      <c r="C15" s="37"/>
      <c r="D15" s="5" t="s">
        <v>780</v>
      </c>
      <c r="E15" s="5" t="s">
        <v>789</v>
      </c>
      <c r="F15" s="5" t="s">
        <v>849</v>
      </c>
      <c r="G15" s="5" t="s">
        <v>844</v>
      </c>
      <c r="H15" s="5" t="s">
        <v>850</v>
      </c>
    </row>
    <row r="16" ht="35.25" customHeight="1" spans="1:8">
      <c r="A16" s="5"/>
      <c r="B16" s="5"/>
      <c r="C16" s="22" t="s">
        <v>792</v>
      </c>
      <c r="D16" s="5" t="s">
        <v>770</v>
      </c>
      <c r="E16" s="5" t="s">
        <v>793</v>
      </c>
      <c r="F16" s="5" t="s">
        <v>851</v>
      </c>
      <c r="G16" s="5" t="s">
        <v>844</v>
      </c>
      <c r="H16" s="5" t="s">
        <v>795</v>
      </c>
    </row>
    <row r="17" ht="35.25" customHeight="1" spans="1:10">
      <c r="A17" s="5"/>
      <c r="B17" s="5"/>
      <c r="C17" s="36"/>
      <c r="D17" s="5" t="s">
        <v>780</v>
      </c>
      <c r="E17" s="5" t="s">
        <v>796</v>
      </c>
      <c r="F17" s="5" t="s">
        <v>832</v>
      </c>
      <c r="G17" s="5" t="s">
        <v>852</v>
      </c>
      <c r="H17" s="5" t="s">
        <v>833</v>
      </c>
    </row>
    <row r="18" ht="35.25" customHeight="1" spans="1:10">
      <c r="A18" s="5"/>
      <c r="B18" s="5"/>
      <c r="C18" s="37"/>
      <c r="D18" s="5" t="s">
        <v>800</v>
      </c>
      <c r="E18" s="5" t="s">
        <v>801</v>
      </c>
      <c r="F18" s="5" t="s">
        <v>853</v>
      </c>
      <c r="G18" s="5" t="s">
        <v>853</v>
      </c>
      <c r="H18" s="5" t="s">
        <v>853</v>
      </c>
    </row>
    <row r="19" ht="35.25" customHeight="1" spans="1:10">
      <c r="A19" s="5"/>
      <c r="B19" s="5" t="s">
        <v>804</v>
      </c>
      <c r="C19" s="22" t="s">
        <v>805</v>
      </c>
      <c r="D19" s="5" t="s">
        <v>770</v>
      </c>
      <c r="E19" s="5" t="s">
        <v>806</v>
      </c>
      <c r="F19" s="5" t="s">
        <v>854</v>
      </c>
      <c r="G19" s="5" t="s">
        <v>855</v>
      </c>
      <c r="H19" s="5" t="s">
        <v>836</v>
      </c>
    </row>
    <row r="20" ht="47.25" customHeight="1" spans="1:10">
      <c r="A20" s="5" t="s">
        <v>810</v>
      </c>
      <c r="B20" s="6"/>
      <c r="C20" s="7"/>
      <c r="D20" s="7"/>
      <c r="E20" s="7"/>
      <c r="F20" s="7"/>
      <c r="G20" s="7"/>
      <c r="H20" s="8"/>
    </row>
    <row r="21" customHeight="1" spans="1:10">
      <c r="A21" s="147" t="s">
        <v>856</v>
      </c>
      <c r="B21" s="25"/>
      <c r="C21" s="25"/>
      <c r="D21" s="271" t="s">
        <v>857</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3">
    <mergeCell ref="A2:H2"/>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topLeftCell="A10" workbookViewId="0">
      <selection activeCell="K16" sqref="K16"/>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8" width="10.625"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83"/>
      <c r="D3" s="183"/>
      <c r="E3" s="183"/>
      <c r="F3" s="183"/>
      <c r="G3" s="183"/>
      <c r="H3" s="183"/>
    </row>
    <row r="4" ht="35.25" customHeight="1" spans="1:8">
      <c r="A4" s="22" t="s">
        <v>754</v>
      </c>
      <c r="B4" s="14" t="s">
        <v>755</v>
      </c>
      <c r="C4" s="14"/>
      <c r="D4" s="6">
        <v>19</v>
      </c>
      <c r="E4" s="7"/>
      <c r="F4" s="7"/>
      <c r="G4" s="7"/>
      <c r="H4" s="8"/>
    </row>
    <row r="5" ht="35.25" customHeight="1" spans="1:8">
      <c r="A5" s="36"/>
      <c r="B5" s="14" t="s">
        <v>756</v>
      </c>
      <c r="C5" s="14"/>
      <c r="D5" s="6">
        <v>19</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858</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5"/>
      <c r="D10" s="5"/>
      <c r="E10" s="5"/>
      <c r="F10" s="5" t="s">
        <v>765</v>
      </c>
      <c r="G10" s="5" t="s">
        <v>766</v>
      </c>
      <c r="H10" s="5" t="s">
        <v>767</v>
      </c>
    </row>
    <row r="11" ht="40.5" customHeight="1" spans="1:8">
      <c r="A11" s="5"/>
      <c r="B11" s="5" t="s">
        <v>768</v>
      </c>
      <c r="C11" s="5" t="s">
        <v>769</v>
      </c>
      <c r="D11" s="5" t="s">
        <v>770</v>
      </c>
      <c r="E11" s="5" t="s">
        <v>771</v>
      </c>
      <c r="F11" s="5" t="s">
        <v>843</v>
      </c>
      <c r="G11" s="5" t="s">
        <v>844</v>
      </c>
      <c r="H11" s="5" t="s">
        <v>859</v>
      </c>
    </row>
    <row r="12" ht="35.25" customHeight="1" spans="1:8">
      <c r="A12" s="5"/>
      <c r="B12" s="5"/>
      <c r="C12" s="22" t="s">
        <v>775</v>
      </c>
      <c r="D12" s="5" t="s">
        <v>770</v>
      </c>
      <c r="E12" s="5" t="s">
        <v>776</v>
      </c>
      <c r="F12" s="5" t="s">
        <v>860</v>
      </c>
      <c r="G12" s="5" t="s">
        <v>798</v>
      </c>
      <c r="H12" s="5" t="s">
        <v>861</v>
      </c>
    </row>
    <row r="13" ht="40.5" spans="1:8">
      <c r="A13" s="5"/>
      <c r="B13" s="5"/>
      <c r="C13" s="37"/>
      <c r="D13" s="5" t="s">
        <v>780</v>
      </c>
      <c r="E13" s="5" t="s">
        <v>781</v>
      </c>
      <c r="F13" s="5" t="s">
        <v>843</v>
      </c>
      <c r="G13" s="5" t="s">
        <v>844</v>
      </c>
      <c r="H13" s="34" t="s">
        <v>862</v>
      </c>
    </row>
    <row r="14" ht="35.25" customHeight="1" spans="1:8">
      <c r="A14" s="5"/>
      <c r="B14" s="5" t="s">
        <v>784</v>
      </c>
      <c r="C14" s="22" t="s">
        <v>785</v>
      </c>
      <c r="D14" s="5" t="s">
        <v>770</v>
      </c>
      <c r="E14" s="5" t="s">
        <v>786</v>
      </c>
      <c r="F14" s="5" t="s">
        <v>826</v>
      </c>
      <c r="G14" s="5" t="s">
        <v>844</v>
      </c>
      <c r="H14" s="5" t="s">
        <v>848</v>
      </c>
    </row>
    <row r="15" ht="40.5" spans="1:8">
      <c r="A15" s="5"/>
      <c r="B15" s="5"/>
      <c r="C15" s="37"/>
      <c r="D15" s="5" t="s">
        <v>780</v>
      </c>
      <c r="E15" s="5" t="s">
        <v>789</v>
      </c>
      <c r="F15" s="5" t="s">
        <v>863</v>
      </c>
      <c r="G15" s="5" t="s">
        <v>798</v>
      </c>
      <c r="H15" s="5" t="s">
        <v>864</v>
      </c>
    </row>
    <row r="16" ht="35.25" customHeight="1" spans="1:8">
      <c r="A16" s="5"/>
      <c r="B16" s="5"/>
      <c r="C16" s="22" t="s">
        <v>792</v>
      </c>
      <c r="D16" s="5" t="s">
        <v>770</v>
      </c>
      <c r="E16" s="5" t="s">
        <v>793</v>
      </c>
      <c r="F16" s="5" t="s">
        <v>830</v>
      </c>
      <c r="G16" s="5" t="s">
        <v>844</v>
      </c>
      <c r="H16" s="5" t="s">
        <v>795</v>
      </c>
    </row>
    <row r="17" ht="35.25" customHeight="1" spans="1:10">
      <c r="A17" s="5"/>
      <c r="B17" s="5"/>
      <c r="C17" s="36"/>
      <c r="D17" s="5" t="s">
        <v>780</v>
      </c>
      <c r="E17" s="5" t="s">
        <v>796</v>
      </c>
      <c r="F17" s="5" t="s">
        <v>865</v>
      </c>
      <c r="G17" s="5" t="s">
        <v>798</v>
      </c>
      <c r="H17" s="5" t="s">
        <v>866</v>
      </c>
    </row>
    <row r="18" ht="35.25" customHeight="1" spans="1:10">
      <c r="A18" s="5"/>
      <c r="B18" s="5"/>
      <c r="C18" s="37"/>
      <c r="D18" s="5" t="s">
        <v>800</v>
      </c>
      <c r="E18" s="5" t="s">
        <v>801</v>
      </c>
      <c r="F18" s="5" t="s">
        <v>853</v>
      </c>
      <c r="G18" s="5" t="s">
        <v>853</v>
      </c>
      <c r="H18" s="5" t="s">
        <v>853</v>
      </c>
    </row>
    <row r="19" ht="35.25" customHeight="1" spans="1:10">
      <c r="A19" s="5"/>
      <c r="B19" s="5" t="s">
        <v>804</v>
      </c>
      <c r="C19" s="22" t="s">
        <v>805</v>
      </c>
      <c r="D19" s="5" t="s">
        <v>770</v>
      </c>
      <c r="E19" s="5" t="s">
        <v>806</v>
      </c>
      <c r="F19" s="5" t="s">
        <v>854</v>
      </c>
      <c r="G19" s="5" t="s">
        <v>844</v>
      </c>
      <c r="H19" s="5" t="s">
        <v>836</v>
      </c>
    </row>
    <row r="20" ht="47.25" customHeight="1" spans="1:10">
      <c r="A20" s="5" t="s">
        <v>810</v>
      </c>
      <c r="B20" s="6" t="s">
        <v>811</v>
      </c>
      <c r="C20" s="7"/>
      <c r="D20" s="7"/>
      <c r="E20" s="7"/>
      <c r="F20" s="7"/>
      <c r="G20" s="7"/>
      <c r="H20" s="8"/>
    </row>
    <row r="21" customHeight="1" spans="1:10">
      <c r="A21" s="24" t="s">
        <v>812</v>
      </c>
      <c r="B21" s="25"/>
      <c r="C21" s="25"/>
      <c r="D21" s="26" t="s">
        <v>813</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3">
    <mergeCell ref="A2:H2"/>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0" workbookViewId="0">
      <selection activeCell="O16" sqref="O16"/>
    </sheetView>
  </sheetViews>
  <sheetFormatPr defaultColWidth="8" defaultRowHeight="30" customHeight="1"/>
  <cols>
    <col min="1" max="1" width="9.75" style="1" customWidth="1"/>
    <col min="2" max="2" width="7.125" style="2" customWidth="1"/>
    <col min="3" max="3" width="11.125" style="2" customWidth="1"/>
    <col min="4" max="4" width="6.875" style="2" customWidth="1"/>
    <col min="5" max="5" width="19.375" style="2" customWidth="1"/>
    <col min="6" max="7" width="10.625" style="2" customWidth="1"/>
    <col min="8" max="8" width="12"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77" t="s">
        <v>591</v>
      </c>
      <c r="D3" s="177"/>
      <c r="E3" s="183"/>
      <c r="F3" s="183"/>
      <c r="G3" s="183"/>
      <c r="H3" s="183"/>
    </row>
    <row r="4" ht="35.25" customHeight="1" spans="1:8">
      <c r="A4" s="22" t="s">
        <v>754</v>
      </c>
      <c r="B4" s="14" t="s">
        <v>755</v>
      </c>
      <c r="C4" s="14"/>
      <c r="D4" s="6">
        <v>11</v>
      </c>
      <c r="E4" s="7"/>
      <c r="F4" s="7"/>
      <c r="G4" s="7"/>
      <c r="H4" s="8"/>
    </row>
    <row r="5" ht="35.25" customHeight="1" spans="1:8">
      <c r="A5" s="36"/>
      <c r="B5" s="14" t="s">
        <v>756</v>
      </c>
      <c r="C5" s="14"/>
      <c r="D5" s="6">
        <v>11</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858</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5"/>
      <c r="D10" s="5"/>
      <c r="E10" s="5"/>
      <c r="F10" s="5" t="s">
        <v>765</v>
      </c>
      <c r="G10" s="5" t="s">
        <v>766</v>
      </c>
      <c r="H10" s="5" t="s">
        <v>767</v>
      </c>
    </row>
    <row r="11" ht="57" customHeight="1" spans="1:8">
      <c r="A11" s="5"/>
      <c r="B11" s="5" t="s">
        <v>768</v>
      </c>
      <c r="C11" s="5" t="s">
        <v>769</v>
      </c>
      <c r="D11" s="5" t="s">
        <v>770</v>
      </c>
      <c r="E11" s="5" t="s">
        <v>771</v>
      </c>
      <c r="F11" s="5" t="s">
        <v>867</v>
      </c>
      <c r="G11" s="5" t="s">
        <v>778</v>
      </c>
      <c r="H11" s="5" t="s">
        <v>774</v>
      </c>
    </row>
    <row r="12" ht="35.25" customHeight="1" spans="1:8">
      <c r="A12" s="5"/>
      <c r="B12" s="5"/>
      <c r="C12" s="22" t="s">
        <v>775</v>
      </c>
      <c r="D12" s="5" t="s">
        <v>770</v>
      </c>
      <c r="E12" s="5" t="s">
        <v>776</v>
      </c>
      <c r="F12" s="5" t="s">
        <v>868</v>
      </c>
      <c r="G12" s="5" t="s">
        <v>778</v>
      </c>
      <c r="H12" s="5" t="s">
        <v>869</v>
      </c>
    </row>
    <row r="13" ht="35.25" customHeight="1" spans="1:8">
      <c r="A13" s="5"/>
      <c r="B13" s="5"/>
      <c r="C13" s="37"/>
      <c r="D13" s="5" t="s">
        <v>780</v>
      </c>
      <c r="E13" s="5" t="s">
        <v>781</v>
      </c>
      <c r="F13" s="5" t="s">
        <v>782</v>
      </c>
      <c r="G13" s="5" t="s">
        <v>778</v>
      </c>
      <c r="H13" s="5" t="s">
        <v>825</v>
      </c>
    </row>
    <row r="14" ht="35.25" customHeight="1" spans="1:8">
      <c r="A14" s="5"/>
      <c r="B14" s="5" t="s">
        <v>784</v>
      </c>
      <c r="C14" s="22" t="s">
        <v>785</v>
      </c>
      <c r="D14" s="5" t="s">
        <v>770</v>
      </c>
      <c r="E14" s="5" t="s">
        <v>786</v>
      </c>
      <c r="F14" s="5" t="s">
        <v>870</v>
      </c>
      <c r="G14" s="5" t="s">
        <v>778</v>
      </c>
      <c r="H14" s="5" t="s">
        <v>871</v>
      </c>
    </row>
    <row r="15" ht="85.5" customHeight="1" spans="1:8">
      <c r="A15" s="5"/>
      <c r="B15" s="5"/>
      <c r="C15" s="37"/>
      <c r="D15" s="5" t="s">
        <v>780</v>
      </c>
      <c r="E15" s="5" t="s">
        <v>789</v>
      </c>
      <c r="F15" s="5" t="s">
        <v>872</v>
      </c>
      <c r="G15" s="18" t="s">
        <v>778</v>
      </c>
      <c r="H15" s="5" t="s">
        <v>873</v>
      </c>
    </row>
    <row r="16" ht="35.25" customHeight="1" spans="1:8">
      <c r="A16" s="5"/>
      <c r="B16" s="5"/>
      <c r="C16" s="22" t="s">
        <v>792</v>
      </c>
      <c r="D16" s="5" t="s">
        <v>770</v>
      </c>
      <c r="E16" s="5" t="s">
        <v>793</v>
      </c>
      <c r="F16" s="5" t="s">
        <v>874</v>
      </c>
      <c r="G16" s="18" t="s">
        <v>778</v>
      </c>
      <c r="H16" s="5" t="s">
        <v>795</v>
      </c>
    </row>
    <row r="17" ht="35.25" customHeight="1" spans="1:10">
      <c r="A17" s="5"/>
      <c r="B17" s="5"/>
      <c r="C17" s="36"/>
      <c r="D17" s="5" t="s">
        <v>780</v>
      </c>
      <c r="E17" s="5" t="s">
        <v>796</v>
      </c>
      <c r="F17" s="5" t="s">
        <v>875</v>
      </c>
      <c r="G17" s="18" t="s">
        <v>798</v>
      </c>
      <c r="H17" s="5" t="s">
        <v>876</v>
      </c>
    </row>
    <row r="18" ht="35.25" customHeight="1" spans="1:10">
      <c r="A18" s="5"/>
      <c r="B18" s="5"/>
      <c r="C18" s="37"/>
      <c r="D18" s="5" t="s">
        <v>800</v>
      </c>
      <c r="E18" s="5" t="s">
        <v>801</v>
      </c>
      <c r="F18" s="5" t="s">
        <v>877</v>
      </c>
      <c r="G18" s="18" t="s">
        <v>877</v>
      </c>
      <c r="H18" s="5" t="s">
        <v>877</v>
      </c>
    </row>
    <row r="19" ht="35.25" customHeight="1" spans="1:10">
      <c r="A19" s="5"/>
      <c r="B19" s="5" t="s">
        <v>804</v>
      </c>
      <c r="C19" s="22" t="s">
        <v>805</v>
      </c>
      <c r="D19" s="5" t="s">
        <v>770</v>
      </c>
      <c r="E19" s="5" t="s">
        <v>806</v>
      </c>
      <c r="F19" s="5" t="s">
        <v>854</v>
      </c>
      <c r="G19" s="18" t="s">
        <v>808</v>
      </c>
      <c r="H19" s="5" t="s">
        <v>836</v>
      </c>
    </row>
    <row r="20" ht="47.25" customHeight="1" spans="1:10">
      <c r="A20" s="5" t="s">
        <v>810</v>
      </c>
      <c r="B20" s="6" t="s">
        <v>811</v>
      </c>
      <c r="C20" s="7"/>
      <c r="D20" s="7"/>
      <c r="E20" s="7"/>
      <c r="F20" s="7"/>
      <c r="G20" s="7"/>
      <c r="H20" s="8"/>
    </row>
    <row r="21" customHeight="1" spans="1:10">
      <c r="A21" s="24" t="s">
        <v>812</v>
      </c>
      <c r="B21" s="25"/>
      <c r="C21" s="25"/>
      <c r="D21" s="26" t="s">
        <v>813</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4">
    <mergeCell ref="A2:H2"/>
    <mergeCell ref="C3:D3"/>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3" workbookViewId="0">
      <selection activeCell="K15" sqref="K15"/>
    </sheetView>
  </sheetViews>
  <sheetFormatPr defaultColWidth="8" defaultRowHeight="30" customHeight="1"/>
  <cols>
    <col min="1" max="1" width="9.75" style="1" customWidth="1"/>
    <col min="2" max="2" width="7.125" style="2" customWidth="1"/>
    <col min="3" max="3" width="8.875" style="2" customWidth="1"/>
    <col min="4" max="4" width="6.875" style="2" customWidth="1"/>
    <col min="5" max="5" width="19.375" style="2" customWidth="1"/>
    <col min="6" max="6" width="12.25" style="2" customWidth="1"/>
    <col min="7" max="8" width="10.625"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77" t="s">
        <v>878</v>
      </c>
      <c r="D3" s="177"/>
      <c r="E3" s="177"/>
      <c r="F3" s="177"/>
      <c r="G3" s="177"/>
      <c r="H3" s="177"/>
    </row>
    <row r="4" ht="35.25" customHeight="1" spans="1:8">
      <c r="A4" s="22" t="s">
        <v>754</v>
      </c>
      <c r="B4" s="14" t="s">
        <v>755</v>
      </c>
      <c r="C4" s="14"/>
      <c r="D4" s="6">
        <v>38</v>
      </c>
      <c r="E4" s="7"/>
      <c r="F4" s="7"/>
      <c r="G4" s="7"/>
      <c r="H4" s="8"/>
    </row>
    <row r="5" ht="35.25" customHeight="1" spans="1:8">
      <c r="A5" s="36"/>
      <c r="B5" s="14" t="s">
        <v>756</v>
      </c>
      <c r="C5" s="14"/>
      <c r="D5" s="6">
        <v>38</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879</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5"/>
      <c r="D10" s="5"/>
      <c r="E10" s="5"/>
      <c r="F10" s="5" t="s">
        <v>765</v>
      </c>
      <c r="G10" s="5" t="s">
        <v>766</v>
      </c>
      <c r="H10" s="5" t="s">
        <v>767</v>
      </c>
    </row>
    <row r="11" ht="35.25" customHeight="1" spans="1:8">
      <c r="A11" s="5"/>
      <c r="B11" s="5" t="s">
        <v>768</v>
      </c>
      <c r="C11" s="5" t="s">
        <v>769</v>
      </c>
      <c r="D11" s="5" t="s">
        <v>770</v>
      </c>
      <c r="E11" s="5" t="s">
        <v>771</v>
      </c>
      <c r="F11" s="5" t="s">
        <v>880</v>
      </c>
      <c r="G11" s="5" t="s">
        <v>844</v>
      </c>
      <c r="H11" s="5" t="s">
        <v>859</v>
      </c>
    </row>
    <row r="12" ht="35.25" customHeight="1" spans="1:8">
      <c r="A12" s="5"/>
      <c r="B12" s="5"/>
      <c r="C12" s="22" t="s">
        <v>775</v>
      </c>
      <c r="D12" s="5" t="s">
        <v>770</v>
      </c>
      <c r="E12" s="5" t="s">
        <v>776</v>
      </c>
      <c r="F12" s="5" t="s">
        <v>881</v>
      </c>
      <c r="G12" s="5" t="s">
        <v>844</v>
      </c>
      <c r="H12" s="5" t="s">
        <v>823</v>
      </c>
    </row>
    <row r="13" ht="35.25" customHeight="1" spans="1:8">
      <c r="A13" s="5"/>
      <c r="B13" s="5"/>
      <c r="C13" s="37"/>
      <c r="D13" s="5" t="s">
        <v>780</v>
      </c>
      <c r="E13" s="5" t="s">
        <v>781</v>
      </c>
      <c r="F13" s="5" t="s">
        <v>880</v>
      </c>
      <c r="G13" s="5" t="s">
        <v>844</v>
      </c>
      <c r="H13" s="34">
        <v>1</v>
      </c>
    </row>
    <row r="14" ht="35.25" customHeight="1" spans="1:8">
      <c r="A14" s="5"/>
      <c r="B14" s="5" t="s">
        <v>784</v>
      </c>
      <c r="C14" s="22" t="s">
        <v>785</v>
      </c>
      <c r="D14" s="5" t="s">
        <v>770</v>
      </c>
      <c r="E14" s="5" t="s">
        <v>786</v>
      </c>
      <c r="F14" s="5" t="s">
        <v>880</v>
      </c>
      <c r="G14" s="5" t="s">
        <v>844</v>
      </c>
      <c r="H14" s="5" t="s">
        <v>882</v>
      </c>
    </row>
    <row r="15" ht="42" customHeight="1" spans="1:8">
      <c r="A15" s="5"/>
      <c r="B15" s="5"/>
      <c r="C15" s="37"/>
      <c r="D15" s="5" t="s">
        <v>780</v>
      </c>
      <c r="E15" s="5" t="s">
        <v>789</v>
      </c>
      <c r="F15" s="5" t="s">
        <v>883</v>
      </c>
      <c r="G15" s="5" t="s">
        <v>844</v>
      </c>
      <c r="H15" s="5" t="s">
        <v>884</v>
      </c>
    </row>
    <row r="16" ht="35.25" customHeight="1" spans="1:8">
      <c r="A16" s="5"/>
      <c r="B16" s="5"/>
      <c r="C16" s="22" t="s">
        <v>792</v>
      </c>
      <c r="D16" s="5" t="s">
        <v>770</v>
      </c>
      <c r="E16" s="5" t="s">
        <v>793</v>
      </c>
      <c r="F16" s="5" t="s">
        <v>830</v>
      </c>
      <c r="G16" s="5" t="s">
        <v>844</v>
      </c>
      <c r="H16" s="5" t="s">
        <v>795</v>
      </c>
    </row>
    <row r="17" ht="39.75" customHeight="1" spans="1:10">
      <c r="A17" s="5"/>
      <c r="B17" s="5"/>
      <c r="C17" s="36"/>
      <c r="D17" s="5" t="s">
        <v>780</v>
      </c>
      <c r="E17" s="5" t="s">
        <v>796</v>
      </c>
      <c r="F17" s="5" t="s">
        <v>832</v>
      </c>
      <c r="G17" s="5" t="s">
        <v>852</v>
      </c>
      <c r="H17" s="5" t="s">
        <v>833</v>
      </c>
    </row>
    <row r="18" ht="45" customHeight="1" spans="1:10">
      <c r="A18" s="5"/>
      <c r="B18" s="5"/>
      <c r="C18" s="37"/>
      <c r="D18" s="5" t="s">
        <v>800</v>
      </c>
      <c r="E18" s="5" t="s">
        <v>801</v>
      </c>
      <c r="F18" s="5" t="s">
        <v>885</v>
      </c>
      <c r="G18" s="5" t="s">
        <v>885</v>
      </c>
      <c r="H18" s="5" t="s">
        <v>885</v>
      </c>
    </row>
    <row r="19" ht="39.75" customHeight="1" spans="1:10">
      <c r="A19" s="5"/>
      <c r="B19" s="5" t="s">
        <v>804</v>
      </c>
      <c r="C19" s="22" t="s">
        <v>805</v>
      </c>
      <c r="D19" s="5" t="s">
        <v>770</v>
      </c>
      <c r="E19" s="5" t="s">
        <v>806</v>
      </c>
      <c r="F19" s="5" t="s">
        <v>886</v>
      </c>
      <c r="G19" s="5" t="s">
        <v>887</v>
      </c>
      <c r="H19" s="5" t="s">
        <v>836</v>
      </c>
    </row>
    <row r="20" ht="47.25" customHeight="1" spans="1:10">
      <c r="A20" s="5" t="s">
        <v>810</v>
      </c>
      <c r="B20" s="6" t="s">
        <v>811</v>
      </c>
      <c r="C20" s="7"/>
      <c r="D20" s="7"/>
      <c r="E20" s="7"/>
      <c r="F20" s="7"/>
      <c r="G20" s="7"/>
      <c r="H20" s="8"/>
    </row>
    <row r="21" customHeight="1" spans="1:10">
      <c r="A21" s="24" t="s">
        <v>812</v>
      </c>
      <c r="B21" s="25"/>
      <c r="C21" s="25"/>
      <c r="D21" s="26" t="s">
        <v>813</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4">
    <mergeCell ref="A2:H2"/>
    <mergeCell ref="C3:H3"/>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2" workbookViewId="0">
      <selection activeCell="L14" sqref="L14"/>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8" width="10.625" style="2" customWidth="1"/>
    <col min="9" max="16384" width="8" style="2"/>
  </cols>
  <sheetData>
    <row r="1" customHeight="1" spans="1:9">
      <c r="A1" s="1" t="s">
        <v>751</v>
      </c>
    </row>
    <row r="2" customHeight="1" spans="1:9">
      <c r="A2" s="3" t="s">
        <v>752</v>
      </c>
      <c r="B2" s="3"/>
      <c r="C2" s="3"/>
      <c r="D2" s="3"/>
      <c r="E2" s="3"/>
      <c r="F2" s="3"/>
      <c r="G2" s="3"/>
      <c r="H2" s="3"/>
    </row>
    <row r="3" customHeight="1" spans="1:9">
      <c r="A3" s="257" t="s">
        <v>753</v>
      </c>
      <c r="B3" s="183"/>
      <c r="C3" s="269" t="s">
        <v>888</v>
      </c>
      <c r="D3" s="269"/>
      <c r="E3" s="269"/>
      <c r="F3" s="269"/>
      <c r="G3" s="269"/>
      <c r="H3" s="269"/>
    </row>
    <row r="4" ht="35.25" customHeight="1" spans="1:9">
      <c r="A4" s="22" t="s">
        <v>754</v>
      </c>
      <c r="B4" s="14" t="s">
        <v>755</v>
      </c>
      <c r="C4" s="14"/>
      <c r="D4" s="6">
        <v>9</v>
      </c>
      <c r="E4" s="7"/>
      <c r="F4" s="7"/>
      <c r="G4" s="7"/>
      <c r="H4" s="8"/>
    </row>
    <row r="5" ht="35.25" customHeight="1" spans="1:9">
      <c r="A5" s="36"/>
      <c r="B5" s="14" t="s">
        <v>756</v>
      </c>
      <c r="C5" s="14"/>
      <c r="D5" s="6">
        <v>9</v>
      </c>
      <c r="E5" s="7"/>
      <c r="F5" s="7"/>
      <c r="G5" s="7"/>
      <c r="H5" s="8"/>
    </row>
    <row r="6" ht="35.25" customHeight="1" spans="1:9">
      <c r="A6" s="36"/>
      <c r="B6" s="14" t="s">
        <v>757</v>
      </c>
      <c r="C6" s="14"/>
      <c r="D6" s="6">
        <v>0</v>
      </c>
      <c r="E6" s="7"/>
      <c r="F6" s="7"/>
      <c r="G6" s="7"/>
      <c r="H6" s="8"/>
    </row>
    <row r="7" ht="35.25" customHeight="1" spans="1:9">
      <c r="A7" s="37"/>
      <c r="B7" s="14" t="s">
        <v>758</v>
      </c>
      <c r="C7" s="14"/>
      <c r="D7" s="6">
        <v>0</v>
      </c>
      <c r="E7" s="7"/>
      <c r="F7" s="7"/>
      <c r="G7" s="7"/>
      <c r="H7" s="8"/>
    </row>
    <row r="8" ht="35.25" customHeight="1" spans="1:9">
      <c r="A8" s="5" t="s">
        <v>759</v>
      </c>
      <c r="B8" s="6" t="s">
        <v>889</v>
      </c>
      <c r="C8" s="7"/>
      <c r="D8" s="7"/>
      <c r="E8" s="7"/>
      <c r="F8" s="7"/>
      <c r="G8" s="7"/>
      <c r="H8" s="8"/>
      <c r="I8" s="270"/>
    </row>
    <row r="9" ht="35.25" customHeight="1" spans="1:9">
      <c r="A9" s="5" t="s">
        <v>761</v>
      </c>
      <c r="B9" s="5" t="s">
        <v>762</v>
      </c>
      <c r="C9" s="5"/>
      <c r="D9" s="5"/>
      <c r="E9" s="5" t="s">
        <v>763</v>
      </c>
      <c r="F9" s="5" t="s">
        <v>764</v>
      </c>
      <c r="G9" s="5"/>
      <c r="H9" s="5"/>
    </row>
    <row r="10" ht="35.25" customHeight="1" spans="1:9">
      <c r="A10" s="5"/>
      <c r="B10" s="5"/>
      <c r="C10" s="5"/>
      <c r="D10" s="5"/>
      <c r="E10" s="5"/>
      <c r="F10" s="5" t="s">
        <v>765</v>
      </c>
      <c r="G10" s="5" t="s">
        <v>766</v>
      </c>
      <c r="H10" s="5" t="s">
        <v>767</v>
      </c>
    </row>
    <row r="11" ht="35.25" customHeight="1" spans="1:9">
      <c r="A11" s="5"/>
      <c r="B11" s="5" t="s">
        <v>768</v>
      </c>
      <c r="C11" s="5" t="s">
        <v>769</v>
      </c>
      <c r="D11" s="5" t="s">
        <v>770</v>
      </c>
      <c r="E11" s="5" t="s">
        <v>771</v>
      </c>
      <c r="F11" s="5" t="s">
        <v>890</v>
      </c>
      <c r="G11" s="5" t="s">
        <v>778</v>
      </c>
      <c r="H11" s="59" t="s">
        <v>891</v>
      </c>
    </row>
    <row r="12" ht="35.25" customHeight="1" spans="1:9">
      <c r="A12" s="5"/>
      <c r="B12" s="5"/>
      <c r="C12" s="22" t="s">
        <v>775</v>
      </c>
      <c r="D12" s="5" t="s">
        <v>770</v>
      </c>
      <c r="E12" s="5" t="s">
        <v>776</v>
      </c>
      <c r="F12" s="5" t="s">
        <v>892</v>
      </c>
      <c r="G12" s="5" t="s">
        <v>778</v>
      </c>
      <c r="H12" s="5" t="s">
        <v>893</v>
      </c>
    </row>
    <row r="13" ht="35.25" customHeight="1" spans="1:9">
      <c r="A13" s="5"/>
      <c r="B13" s="5"/>
      <c r="C13" s="37"/>
      <c r="D13" s="5" t="s">
        <v>780</v>
      </c>
      <c r="E13" s="5" t="s">
        <v>781</v>
      </c>
      <c r="F13" s="5" t="s">
        <v>782</v>
      </c>
      <c r="G13" s="5" t="s">
        <v>778</v>
      </c>
      <c r="H13" s="5" t="s">
        <v>894</v>
      </c>
    </row>
    <row r="14" ht="35.25" customHeight="1" spans="1:9">
      <c r="A14" s="5"/>
      <c r="B14" s="5" t="s">
        <v>784</v>
      </c>
      <c r="C14" s="22" t="s">
        <v>785</v>
      </c>
      <c r="D14" s="5" t="s">
        <v>770</v>
      </c>
      <c r="E14" s="5" t="s">
        <v>786</v>
      </c>
      <c r="F14" s="5" t="s">
        <v>826</v>
      </c>
      <c r="G14" s="5" t="s">
        <v>778</v>
      </c>
      <c r="H14" s="5" t="s">
        <v>895</v>
      </c>
    </row>
    <row r="15" ht="48" customHeight="1" spans="1:9">
      <c r="A15" s="5"/>
      <c r="B15" s="5"/>
      <c r="C15" s="37"/>
      <c r="D15" s="5" t="s">
        <v>780</v>
      </c>
      <c r="E15" s="5" t="s">
        <v>789</v>
      </c>
      <c r="F15" s="5" t="s">
        <v>896</v>
      </c>
      <c r="G15" s="5" t="s">
        <v>778</v>
      </c>
      <c r="H15" s="5" t="s">
        <v>897</v>
      </c>
    </row>
    <row r="16" ht="44.1" customHeight="1" spans="1:9">
      <c r="A16" s="5"/>
      <c r="B16" s="5"/>
      <c r="C16" s="22" t="s">
        <v>792</v>
      </c>
      <c r="D16" s="5" t="s">
        <v>770</v>
      </c>
      <c r="E16" s="5" t="s">
        <v>793</v>
      </c>
      <c r="F16" s="5" t="s">
        <v>898</v>
      </c>
      <c r="G16" s="5" t="s">
        <v>778</v>
      </c>
      <c r="H16" s="5" t="s">
        <v>899</v>
      </c>
    </row>
    <row r="17" ht="35.25" customHeight="1" spans="1:10">
      <c r="A17" s="5"/>
      <c r="B17" s="5"/>
      <c r="C17" s="36"/>
      <c r="D17" s="5" t="s">
        <v>780</v>
      </c>
      <c r="E17" s="5" t="s">
        <v>796</v>
      </c>
      <c r="F17" s="59" t="s">
        <v>832</v>
      </c>
      <c r="G17" s="18" t="s">
        <v>798</v>
      </c>
      <c r="H17" s="5" t="s">
        <v>799</v>
      </c>
    </row>
    <row r="18" ht="35.25" customHeight="1" spans="1:10">
      <c r="A18" s="5"/>
      <c r="B18" s="5"/>
      <c r="C18" s="37"/>
      <c r="D18" s="5" t="s">
        <v>800</v>
      </c>
      <c r="E18" s="5" t="s">
        <v>801</v>
      </c>
      <c r="F18" s="5" t="s">
        <v>853</v>
      </c>
      <c r="G18" s="5" t="s">
        <v>853</v>
      </c>
      <c r="H18" s="59" t="s">
        <v>853</v>
      </c>
    </row>
    <row r="19" ht="35.25" customHeight="1" spans="1:10">
      <c r="A19" s="5"/>
      <c r="B19" s="5" t="s">
        <v>804</v>
      </c>
      <c r="C19" s="22" t="s">
        <v>805</v>
      </c>
      <c r="D19" s="5" t="s">
        <v>770</v>
      </c>
      <c r="E19" s="5" t="s">
        <v>806</v>
      </c>
      <c r="F19" s="5" t="s">
        <v>900</v>
      </c>
      <c r="G19" s="18" t="s">
        <v>808</v>
      </c>
      <c r="H19" s="59" t="s">
        <v>901</v>
      </c>
    </row>
    <row r="20" ht="47.25" customHeight="1" spans="1:10">
      <c r="A20" s="5" t="s">
        <v>810</v>
      </c>
      <c r="B20" s="19" t="s">
        <v>811</v>
      </c>
      <c r="C20" s="20"/>
      <c r="D20" s="20"/>
      <c r="E20" s="20"/>
      <c r="F20" s="20"/>
      <c r="G20" s="20"/>
      <c r="H20" s="21"/>
    </row>
    <row r="21" customHeight="1" spans="1:10">
      <c r="A21" s="24" t="s">
        <v>812</v>
      </c>
      <c r="B21" s="25"/>
      <c r="C21" s="25"/>
      <c r="D21" s="26" t="s">
        <v>813</v>
      </c>
      <c r="E21" s="24" t="s">
        <v>902</v>
      </c>
      <c r="F21" s="24" t="s">
        <v>814</v>
      </c>
      <c r="G21" s="263"/>
      <c r="H21" s="264"/>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5">
    <mergeCell ref="A2:H2"/>
    <mergeCell ref="C3:H3"/>
    <mergeCell ref="B4:C4"/>
    <mergeCell ref="D4:H4"/>
    <mergeCell ref="B5:C5"/>
    <mergeCell ref="D5:H5"/>
    <mergeCell ref="B6:C6"/>
    <mergeCell ref="D6:H6"/>
    <mergeCell ref="B7:C7"/>
    <mergeCell ref="D7:H7"/>
    <mergeCell ref="B8:H8"/>
    <mergeCell ref="F9:H9"/>
    <mergeCell ref="B20:H20"/>
    <mergeCell ref="G21:H21"/>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D12"/>
  <sheetViews>
    <sheetView workbookViewId="0">
      <selection activeCell="C12" sqref="C12"/>
    </sheetView>
  </sheetViews>
  <sheetFormatPr defaultColWidth="9" defaultRowHeight="14.25" outlineLevelCol="3"/>
  <cols>
    <col min="1" max="1" width="29.875" customWidth="1"/>
    <col min="2" max="2" width="15.125" style="285" customWidth="1"/>
    <col min="3" max="3" width="26.25" customWidth="1"/>
    <col min="4" max="4" width="14.75" style="285" customWidth="1"/>
  </cols>
  <sheetData>
    <row r="1" spans="1:4">
      <c r="B1"/>
      <c r="D1"/>
    </row>
    <row r="2" spans="1:4">
      <c r="A2" t="s">
        <v>32</v>
      </c>
    </row>
    <row r="3" ht="21.75" customHeight="1" spans="1:4">
      <c r="A3" s="241" t="s">
        <v>33</v>
      </c>
      <c r="B3" s="241"/>
      <c r="C3" s="241"/>
      <c r="D3" s="241"/>
    </row>
    <row r="4" spans="1:4">
      <c r="D4" s="273" t="s">
        <v>34</v>
      </c>
    </row>
    <row r="5" ht="41.25" customHeight="1" spans="1:4">
      <c r="A5" s="294" t="s">
        <v>35</v>
      </c>
      <c r="B5" s="295"/>
      <c r="C5" s="287" t="s">
        <v>36</v>
      </c>
      <c r="D5" s="288"/>
    </row>
    <row r="6" ht="41.25" customHeight="1" spans="1:4">
      <c r="A6" s="274" t="s">
        <v>37</v>
      </c>
      <c r="B6" s="274" t="s">
        <v>38</v>
      </c>
      <c r="C6" s="274" t="s">
        <v>39</v>
      </c>
      <c r="D6" s="274" t="s">
        <v>38</v>
      </c>
    </row>
    <row r="7" ht="41.25" customHeight="1" spans="1:4">
      <c r="A7" s="281" t="s">
        <v>40</v>
      </c>
      <c r="B7" s="282">
        <v>28700</v>
      </c>
      <c r="C7" s="281" t="s">
        <v>41</v>
      </c>
      <c r="D7" s="282">
        <f>D8+D9+D10</f>
        <v>1020</v>
      </c>
    </row>
    <row r="8" ht="41.25" customHeight="1" spans="1:4">
      <c r="A8" s="281" t="s">
        <v>42</v>
      </c>
      <c r="B8" s="282"/>
      <c r="C8" s="281" t="s">
        <v>43</v>
      </c>
      <c r="D8" s="282">
        <v>783</v>
      </c>
    </row>
    <row r="9" ht="41.25" customHeight="1" spans="1:4">
      <c r="A9" s="281" t="s">
        <v>44</v>
      </c>
      <c r="B9" s="282"/>
      <c r="C9" s="281" t="s">
        <v>45</v>
      </c>
      <c r="D9" s="282">
        <v>0</v>
      </c>
    </row>
    <row r="10" ht="41.25" customHeight="1" spans="1:4">
      <c r="A10" s="281" t="s">
        <v>46</v>
      </c>
      <c r="B10" s="282"/>
      <c r="C10" s="281" t="s">
        <v>47</v>
      </c>
      <c r="D10" s="282">
        <v>237</v>
      </c>
    </row>
    <row r="11" ht="41.25" customHeight="1" spans="1:4">
      <c r="A11" s="281" t="s">
        <v>48</v>
      </c>
      <c r="B11" s="282"/>
      <c r="C11" s="281" t="s">
        <v>49</v>
      </c>
      <c r="D11" s="282">
        <v>27680</v>
      </c>
    </row>
    <row r="12" ht="41.25" customHeight="1" spans="1:4">
      <c r="A12" s="282" t="s">
        <v>50</v>
      </c>
      <c r="B12" s="282">
        <f>B7+B8+B9+B10+B11</f>
        <v>28700</v>
      </c>
      <c r="C12" s="282" t="s">
        <v>51</v>
      </c>
      <c r="D12" s="282">
        <f>D7+D11</f>
        <v>28700</v>
      </c>
    </row>
  </sheetData>
  <mergeCells count="4">
    <mergeCell ref="A1:D1"/>
    <mergeCell ref="A3:D3"/>
    <mergeCell ref="A5:B5"/>
    <mergeCell ref="C5:D5"/>
  </mergeCells>
  <pageMargins left="0.638888888888889" right="0.707638888888889" top="0.747916666666667" bottom="0.747916666666667" header="0.313888888888889" footer="0.313888888888889"/>
  <pageSetup paperSize="9" scale="96"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N8" sqref="N8"/>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7" width="10.625" style="2" customWidth="1"/>
    <col min="8" max="8" width="11.625" style="2" customWidth="1"/>
    <col min="9" max="16384" width="8" style="2"/>
  </cols>
  <sheetData>
    <row r="1" customHeight="1" spans="1:13">
      <c r="A1" s="1" t="s">
        <v>751</v>
      </c>
    </row>
    <row r="2" customHeight="1" spans="1:13">
      <c r="A2" s="3" t="s">
        <v>752</v>
      </c>
      <c r="B2" s="3"/>
      <c r="C2" s="3"/>
      <c r="D2" s="3"/>
      <c r="E2" s="3"/>
      <c r="F2" s="3"/>
      <c r="G2" s="3"/>
      <c r="H2" s="3"/>
    </row>
    <row r="3" customHeight="1" spans="1:13">
      <c r="A3" s="257" t="s">
        <v>903</v>
      </c>
      <c r="B3" s="183"/>
      <c r="C3" s="183"/>
      <c r="D3" s="183"/>
      <c r="E3" s="183"/>
      <c r="F3" s="183"/>
      <c r="G3" s="183"/>
      <c r="H3" s="183"/>
    </row>
    <row r="4" ht="35.25" customHeight="1" spans="1:13">
      <c r="A4" s="22" t="s">
        <v>754</v>
      </c>
      <c r="B4" s="14" t="s">
        <v>755</v>
      </c>
      <c r="C4" s="14"/>
      <c r="D4" s="6">
        <v>8</v>
      </c>
      <c r="E4" s="7"/>
      <c r="F4" s="7"/>
      <c r="G4" s="7"/>
      <c r="H4" s="8"/>
    </row>
    <row r="5" ht="35.25" customHeight="1" spans="1:13">
      <c r="A5" s="36"/>
      <c r="B5" s="14" t="s">
        <v>756</v>
      </c>
      <c r="C5" s="14"/>
      <c r="D5" s="6">
        <v>8</v>
      </c>
      <c r="E5" s="7"/>
      <c r="F5" s="7"/>
      <c r="G5" s="7"/>
      <c r="H5" s="8"/>
    </row>
    <row r="6" ht="35.25" customHeight="1" spans="1:13">
      <c r="A6" s="36"/>
      <c r="B6" s="14" t="s">
        <v>757</v>
      </c>
      <c r="C6" s="14"/>
      <c r="D6" s="6">
        <v>0</v>
      </c>
      <c r="E6" s="7"/>
      <c r="F6" s="7"/>
      <c r="G6" s="7"/>
      <c r="H6" s="8"/>
    </row>
    <row r="7" ht="35.25" customHeight="1" spans="1:13">
      <c r="A7" s="37"/>
      <c r="B7" s="14" t="s">
        <v>758</v>
      </c>
      <c r="C7" s="14"/>
      <c r="D7" s="6">
        <v>0</v>
      </c>
      <c r="E7" s="7"/>
      <c r="F7" s="7"/>
      <c r="G7" s="7"/>
      <c r="H7" s="8"/>
    </row>
    <row r="8" ht="35.25" customHeight="1" spans="1:13">
      <c r="A8" s="5" t="s">
        <v>759</v>
      </c>
      <c r="B8" s="6" t="s">
        <v>904</v>
      </c>
      <c r="C8" s="7"/>
      <c r="D8" s="7"/>
      <c r="E8" s="7"/>
      <c r="F8" s="7"/>
      <c r="G8" s="7"/>
      <c r="H8" s="8"/>
    </row>
    <row r="9" ht="35.25" customHeight="1" spans="1:13">
      <c r="A9" s="5" t="s">
        <v>761</v>
      </c>
      <c r="B9" s="5" t="s">
        <v>762</v>
      </c>
      <c r="C9" s="5"/>
      <c r="D9" s="5"/>
      <c r="E9" s="5" t="s">
        <v>763</v>
      </c>
      <c r="F9" s="5" t="s">
        <v>764</v>
      </c>
      <c r="G9" s="5"/>
      <c r="H9" s="5"/>
    </row>
    <row r="10" ht="35.25" customHeight="1" spans="1:13">
      <c r="A10" s="5"/>
      <c r="B10" s="5"/>
      <c r="C10" s="5"/>
      <c r="D10" s="5"/>
      <c r="E10" s="5"/>
      <c r="F10" s="5" t="s">
        <v>765</v>
      </c>
      <c r="G10" s="5" t="s">
        <v>766</v>
      </c>
      <c r="H10" s="5" t="s">
        <v>767</v>
      </c>
    </row>
    <row r="11" ht="39" customHeight="1" spans="1:13">
      <c r="A11" s="5"/>
      <c r="B11" s="5" t="s">
        <v>768</v>
      </c>
      <c r="C11" s="5" t="s">
        <v>769</v>
      </c>
      <c r="D11" s="5" t="s">
        <v>770</v>
      </c>
      <c r="E11" s="5" t="s">
        <v>771</v>
      </c>
      <c r="F11" s="5" t="s">
        <v>819</v>
      </c>
      <c r="G11" s="5" t="s">
        <v>778</v>
      </c>
      <c r="H11" s="5" t="s">
        <v>820</v>
      </c>
      <c r="M11" s="2" t="s">
        <v>821</v>
      </c>
    </row>
    <row r="12" ht="35.25" customHeight="1" spans="1:13">
      <c r="A12" s="5"/>
      <c r="B12" s="5"/>
      <c r="C12" s="22" t="s">
        <v>775</v>
      </c>
      <c r="D12" s="5" t="s">
        <v>770</v>
      </c>
      <c r="E12" s="5" t="s">
        <v>776</v>
      </c>
      <c r="F12" s="5" t="s">
        <v>905</v>
      </c>
      <c r="G12" s="5" t="s">
        <v>778</v>
      </c>
      <c r="H12" s="5" t="s">
        <v>823</v>
      </c>
    </row>
    <row r="13" ht="35.25" customHeight="1" spans="1:13">
      <c r="A13" s="5"/>
      <c r="B13" s="5"/>
      <c r="C13" s="37"/>
      <c r="D13" s="5" t="s">
        <v>780</v>
      </c>
      <c r="E13" s="5" t="s">
        <v>781</v>
      </c>
      <c r="F13" s="5" t="s">
        <v>824</v>
      </c>
      <c r="G13" s="5" t="s">
        <v>778</v>
      </c>
      <c r="H13" s="34" t="s">
        <v>825</v>
      </c>
    </row>
    <row r="14" ht="36.75" customHeight="1" spans="1:13">
      <c r="A14" s="5"/>
      <c r="B14" s="5" t="s">
        <v>784</v>
      </c>
      <c r="C14" s="22" t="s">
        <v>785</v>
      </c>
      <c r="D14" s="5" t="s">
        <v>770</v>
      </c>
      <c r="E14" s="5" t="s">
        <v>786</v>
      </c>
      <c r="F14" s="5" t="s">
        <v>826</v>
      </c>
      <c r="G14" s="5" t="s">
        <v>778</v>
      </c>
      <c r="H14" s="5" t="s">
        <v>827</v>
      </c>
    </row>
    <row r="15" ht="40.5" customHeight="1" spans="1:13">
      <c r="A15" s="5"/>
      <c r="B15" s="5"/>
      <c r="C15" s="37"/>
      <c r="D15" s="5" t="s">
        <v>780</v>
      </c>
      <c r="E15" s="5" t="s">
        <v>789</v>
      </c>
      <c r="F15" s="5" t="s">
        <v>906</v>
      </c>
      <c r="G15" s="5" t="s">
        <v>778</v>
      </c>
      <c r="H15" s="5" t="s">
        <v>907</v>
      </c>
    </row>
    <row r="16" ht="35.25" customHeight="1" spans="1:13">
      <c r="A16" s="5"/>
      <c r="B16" s="5"/>
      <c r="C16" s="22" t="s">
        <v>792</v>
      </c>
      <c r="D16" s="5" t="s">
        <v>770</v>
      </c>
      <c r="E16" s="5" t="s">
        <v>793</v>
      </c>
      <c r="F16" s="5" t="s">
        <v>830</v>
      </c>
      <c r="G16" s="5" t="s">
        <v>778</v>
      </c>
      <c r="H16" s="5" t="s">
        <v>831</v>
      </c>
    </row>
    <row r="17" ht="39.75" customHeight="1" spans="1:10">
      <c r="A17" s="5"/>
      <c r="B17" s="5"/>
      <c r="C17" s="36"/>
      <c r="D17" s="5" t="s">
        <v>780</v>
      </c>
      <c r="E17" s="5" t="s">
        <v>796</v>
      </c>
      <c r="F17" s="5" t="s">
        <v>832</v>
      </c>
      <c r="G17" s="5" t="s">
        <v>798</v>
      </c>
      <c r="H17" s="5" t="s">
        <v>833</v>
      </c>
    </row>
    <row r="18" ht="35.25" customHeight="1" spans="1:10">
      <c r="A18" s="5"/>
      <c r="B18" s="5"/>
      <c r="C18" s="37"/>
      <c r="D18" s="5" t="s">
        <v>800</v>
      </c>
      <c r="E18" s="5" t="s">
        <v>801</v>
      </c>
      <c r="F18" s="265"/>
      <c r="G18" s="265"/>
      <c r="H18" s="265"/>
    </row>
    <row r="19" ht="35.25" customHeight="1" spans="1:10">
      <c r="A19" s="5"/>
      <c r="B19" s="5" t="s">
        <v>804</v>
      </c>
      <c r="C19" s="22" t="s">
        <v>805</v>
      </c>
      <c r="D19" s="5" t="s">
        <v>770</v>
      </c>
      <c r="E19" s="5" t="s">
        <v>834</v>
      </c>
      <c r="F19" s="5" t="s">
        <v>835</v>
      </c>
      <c r="G19" s="5" t="s">
        <v>798</v>
      </c>
      <c r="H19" s="34" t="s">
        <v>836</v>
      </c>
    </row>
    <row r="20" ht="47.25" customHeight="1" spans="1:10">
      <c r="A20" s="5" t="s">
        <v>810</v>
      </c>
      <c r="B20" s="6" t="s">
        <v>811</v>
      </c>
      <c r="C20" s="7"/>
      <c r="D20" s="7"/>
      <c r="E20" s="7"/>
      <c r="F20" s="7"/>
      <c r="G20" s="7"/>
      <c r="H20" s="8"/>
    </row>
    <row r="21" customHeight="1" spans="1:10">
      <c r="A21" s="24" t="s">
        <v>812</v>
      </c>
      <c r="B21" s="25"/>
      <c r="C21" s="25"/>
      <c r="D21" s="26" t="s">
        <v>908</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3">
    <mergeCell ref="A2:H2"/>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6" workbookViewId="0">
      <selection activeCell="M24" sqref="M24"/>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8" width="10.625"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77" t="s">
        <v>648</v>
      </c>
      <c r="D3" s="177"/>
      <c r="E3" s="177"/>
      <c r="F3" s="183"/>
      <c r="G3" s="183"/>
      <c r="H3" s="183"/>
    </row>
    <row r="4" ht="35.25" customHeight="1" spans="1:8">
      <c r="A4" s="22" t="s">
        <v>754</v>
      </c>
      <c r="B4" s="14" t="s">
        <v>755</v>
      </c>
      <c r="C4" s="14"/>
      <c r="D4" s="6">
        <v>5</v>
      </c>
      <c r="E4" s="7"/>
      <c r="F4" s="7"/>
      <c r="G4" s="7"/>
      <c r="H4" s="8"/>
    </row>
    <row r="5" ht="35.25" customHeight="1" spans="1:8">
      <c r="A5" s="36"/>
      <c r="B5" s="14" t="s">
        <v>756</v>
      </c>
      <c r="C5" s="14"/>
      <c r="D5" s="6">
        <v>5</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909</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5"/>
      <c r="D10" s="5"/>
      <c r="E10" s="5"/>
      <c r="F10" s="5" t="s">
        <v>765</v>
      </c>
      <c r="G10" s="5" t="s">
        <v>766</v>
      </c>
      <c r="H10" s="5" t="s">
        <v>767</v>
      </c>
    </row>
    <row r="11" ht="35.25" customHeight="1" spans="1:8">
      <c r="A11" s="5"/>
      <c r="B11" s="5" t="s">
        <v>768</v>
      </c>
      <c r="C11" s="5" t="s">
        <v>769</v>
      </c>
      <c r="D11" s="5" t="s">
        <v>770</v>
      </c>
      <c r="E11" s="5" t="s">
        <v>771</v>
      </c>
      <c r="F11" s="5" t="s">
        <v>910</v>
      </c>
      <c r="G11" s="5" t="s">
        <v>778</v>
      </c>
      <c r="H11" s="5" t="s">
        <v>911</v>
      </c>
    </row>
    <row r="12" ht="35.25" customHeight="1" spans="1:8">
      <c r="A12" s="5"/>
      <c r="B12" s="5"/>
      <c r="C12" s="22" t="s">
        <v>775</v>
      </c>
      <c r="D12" s="5" t="s">
        <v>770</v>
      </c>
      <c r="E12" s="5" t="s">
        <v>776</v>
      </c>
      <c r="F12" s="18" t="s">
        <v>912</v>
      </c>
      <c r="G12" s="5" t="s">
        <v>778</v>
      </c>
      <c r="H12" s="5" t="s">
        <v>847</v>
      </c>
    </row>
    <row r="13" ht="35.25" customHeight="1" spans="1:8">
      <c r="A13" s="5"/>
      <c r="B13" s="5"/>
      <c r="C13" s="37"/>
      <c r="D13" s="5" t="s">
        <v>780</v>
      </c>
      <c r="E13" s="5" t="s">
        <v>781</v>
      </c>
      <c r="F13" s="18" t="s">
        <v>910</v>
      </c>
      <c r="G13" s="5" t="s">
        <v>778</v>
      </c>
      <c r="H13" s="34">
        <v>1</v>
      </c>
    </row>
    <row r="14" ht="35.25" customHeight="1" spans="1:8">
      <c r="A14" s="5"/>
      <c r="B14" s="5" t="s">
        <v>784</v>
      </c>
      <c r="C14" s="22" t="s">
        <v>785</v>
      </c>
      <c r="D14" s="5" t="s">
        <v>770</v>
      </c>
      <c r="E14" s="5" t="s">
        <v>786</v>
      </c>
      <c r="F14" s="18" t="s">
        <v>913</v>
      </c>
      <c r="G14" s="5" t="s">
        <v>778</v>
      </c>
      <c r="H14" s="5" t="s">
        <v>914</v>
      </c>
    </row>
    <row r="15" ht="45" customHeight="1" spans="1:8">
      <c r="A15" s="5"/>
      <c r="B15" s="5"/>
      <c r="C15" s="37"/>
      <c r="D15" s="5" t="s">
        <v>780</v>
      </c>
      <c r="E15" s="5" t="s">
        <v>789</v>
      </c>
      <c r="F15" s="18" t="s">
        <v>915</v>
      </c>
      <c r="G15" s="5" t="s">
        <v>778</v>
      </c>
      <c r="H15" s="5" t="s">
        <v>916</v>
      </c>
    </row>
    <row r="16" ht="35.25" customHeight="1" spans="1:8">
      <c r="A16" s="5"/>
      <c r="B16" s="5"/>
      <c r="C16" s="22" t="s">
        <v>792</v>
      </c>
      <c r="D16" s="5" t="s">
        <v>770</v>
      </c>
      <c r="E16" s="5" t="s">
        <v>793</v>
      </c>
      <c r="F16" s="5" t="s">
        <v>913</v>
      </c>
      <c r="G16" s="5" t="s">
        <v>778</v>
      </c>
      <c r="H16" s="5" t="s">
        <v>917</v>
      </c>
    </row>
    <row r="17" ht="35.25" customHeight="1" spans="1:10">
      <c r="A17" s="5"/>
      <c r="B17" s="5"/>
      <c r="C17" s="36"/>
      <c r="D17" s="5" t="s">
        <v>780</v>
      </c>
      <c r="E17" s="5" t="s">
        <v>796</v>
      </c>
      <c r="F17" s="5" t="s">
        <v>918</v>
      </c>
      <c r="G17" s="5" t="s">
        <v>798</v>
      </c>
      <c r="H17" s="5" t="s">
        <v>833</v>
      </c>
    </row>
    <row r="18" ht="35.25" customHeight="1" spans="1:10">
      <c r="A18" s="5"/>
      <c r="B18" s="5"/>
      <c r="C18" s="37"/>
      <c r="D18" s="5" t="s">
        <v>800</v>
      </c>
      <c r="E18" s="5" t="s">
        <v>801</v>
      </c>
      <c r="F18" s="5" t="s">
        <v>853</v>
      </c>
      <c r="G18" s="5" t="s">
        <v>853</v>
      </c>
      <c r="H18" s="5" t="s">
        <v>853</v>
      </c>
    </row>
    <row r="19" ht="35.25" customHeight="1" spans="1:10">
      <c r="A19" s="5"/>
      <c r="B19" s="5" t="s">
        <v>804</v>
      </c>
      <c r="C19" s="22" t="s">
        <v>805</v>
      </c>
      <c r="D19" s="5" t="s">
        <v>770</v>
      </c>
      <c r="E19" s="5" t="s">
        <v>806</v>
      </c>
      <c r="F19" s="5" t="s">
        <v>919</v>
      </c>
      <c r="G19" s="5" t="s">
        <v>808</v>
      </c>
      <c r="H19" s="5" t="s">
        <v>836</v>
      </c>
    </row>
    <row r="20" ht="34.5" customHeight="1" spans="1:10">
      <c r="A20" s="5" t="s">
        <v>810</v>
      </c>
      <c r="B20" s="6" t="s">
        <v>811</v>
      </c>
      <c r="C20" s="7"/>
      <c r="D20" s="7"/>
      <c r="E20" s="7"/>
      <c r="F20" s="7"/>
      <c r="G20" s="7"/>
      <c r="H20" s="8"/>
    </row>
    <row r="21" customHeight="1" spans="1:10">
      <c r="A21" s="24" t="s">
        <v>812</v>
      </c>
      <c r="B21" s="25"/>
      <c r="C21" s="25"/>
      <c r="D21" s="26" t="s">
        <v>813</v>
      </c>
      <c r="E21" s="24" t="s">
        <v>920</v>
      </c>
      <c r="F21" s="24" t="s">
        <v>814</v>
      </c>
      <c r="G21" s="107"/>
      <c r="H21" s="107"/>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5">
    <mergeCell ref="A2:H2"/>
    <mergeCell ref="C3:E3"/>
    <mergeCell ref="B4:C4"/>
    <mergeCell ref="D4:H4"/>
    <mergeCell ref="B5:C5"/>
    <mergeCell ref="D5:H5"/>
    <mergeCell ref="B6:C6"/>
    <mergeCell ref="D6:H6"/>
    <mergeCell ref="B7:C7"/>
    <mergeCell ref="D7:H7"/>
    <mergeCell ref="B8:H8"/>
    <mergeCell ref="F9:H9"/>
    <mergeCell ref="B20:H20"/>
    <mergeCell ref="G21:H21"/>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4" workbookViewId="0">
      <selection activeCell="M13" sqref="M13"/>
    </sheetView>
  </sheetViews>
  <sheetFormatPr defaultColWidth="8" defaultRowHeight="30" customHeight="1"/>
  <cols>
    <col min="1" max="1" width="8.5" style="1" customWidth="1"/>
    <col min="2" max="2" width="7.125" style="2" customWidth="1"/>
    <col min="3" max="3" width="11.5" style="2" customWidth="1"/>
    <col min="4" max="4" width="6.875" style="2" customWidth="1"/>
    <col min="5" max="5" width="19.375" style="2" customWidth="1"/>
    <col min="6" max="7" width="10.625" style="2" customWidth="1"/>
    <col min="8" max="8" width="11.5" style="2" customWidth="1"/>
    <col min="9" max="16384" width="8" style="2"/>
  </cols>
  <sheetData>
    <row r="1" ht="25.5" customHeight="1" spans="1:8">
      <c r="A1" s="1" t="s">
        <v>751</v>
      </c>
    </row>
    <row r="2" customHeight="1" spans="1:8">
      <c r="A2" s="3" t="s">
        <v>752</v>
      </c>
      <c r="B2" s="3"/>
      <c r="C2" s="3"/>
      <c r="D2" s="3"/>
      <c r="E2" s="3"/>
      <c r="F2" s="3"/>
      <c r="G2" s="3"/>
      <c r="H2" s="3"/>
    </row>
    <row r="3" customHeight="1" spans="1:8">
      <c r="A3" s="257" t="s">
        <v>753</v>
      </c>
      <c r="B3" s="183"/>
      <c r="C3" s="266" t="s">
        <v>921</v>
      </c>
      <c r="D3" s="266"/>
      <c r="E3" s="266"/>
      <c r="F3" s="266"/>
      <c r="G3" s="266"/>
      <c r="H3" s="266"/>
    </row>
    <row r="4" ht="35.25" customHeight="1" spans="1:8">
      <c r="A4" s="22" t="s">
        <v>754</v>
      </c>
      <c r="B4" s="14" t="s">
        <v>755</v>
      </c>
      <c r="C4" s="14"/>
      <c r="D4" s="6">
        <v>42</v>
      </c>
      <c r="E4" s="7"/>
      <c r="F4" s="7"/>
      <c r="G4" s="7"/>
      <c r="H4" s="8"/>
    </row>
    <row r="5" ht="35.25" customHeight="1" spans="1:8">
      <c r="A5" s="36"/>
      <c r="B5" s="14" t="s">
        <v>756</v>
      </c>
      <c r="C5" s="14"/>
      <c r="D5" s="6">
        <v>42</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665</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22"/>
      <c r="D10" s="22"/>
      <c r="E10" s="22"/>
      <c r="F10" s="22" t="s">
        <v>765</v>
      </c>
      <c r="G10" s="22" t="s">
        <v>766</v>
      </c>
      <c r="H10" s="22" t="s">
        <v>767</v>
      </c>
    </row>
    <row r="11" ht="42" customHeight="1" spans="1:8">
      <c r="A11" s="5"/>
      <c r="B11" s="6" t="s">
        <v>768</v>
      </c>
      <c r="C11" s="5" t="s">
        <v>769</v>
      </c>
      <c r="D11" s="5" t="s">
        <v>770</v>
      </c>
      <c r="E11" s="5" t="s">
        <v>771</v>
      </c>
      <c r="F11" s="5" t="s">
        <v>922</v>
      </c>
      <c r="G11" s="5" t="s">
        <v>778</v>
      </c>
      <c r="H11" s="5" t="s">
        <v>774</v>
      </c>
    </row>
    <row r="12" ht="35.25" customHeight="1" spans="1:8">
      <c r="A12" s="5"/>
      <c r="B12" s="6"/>
      <c r="C12" s="22" t="s">
        <v>775</v>
      </c>
      <c r="D12" s="5" t="s">
        <v>770</v>
      </c>
      <c r="E12" s="5" t="s">
        <v>776</v>
      </c>
      <c r="F12" s="5" t="s">
        <v>923</v>
      </c>
      <c r="G12" s="5" t="s">
        <v>778</v>
      </c>
      <c r="H12" s="5" t="s">
        <v>823</v>
      </c>
    </row>
    <row r="13" ht="42.95" customHeight="1" spans="1:8">
      <c r="A13" s="5"/>
      <c r="B13" s="6"/>
      <c r="C13" s="84"/>
      <c r="D13" s="5" t="s">
        <v>780</v>
      </c>
      <c r="E13" s="5" t="s">
        <v>781</v>
      </c>
      <c r="F13" s="5" t="s">
        <v>824</v>
      </c>
      <c r="G13" s="5" t="s">
        <v>778</v>
      </c>
      <c r="H13" s="5" t="s">
        <v>825</v>
      </c>
    </row>
    <row r="14" ht="30.75" customHeight="1" spans="1:8">
      <c r="A14" s="5"/>
      <c r="B14" s="22" t="s">
        <v>784</v>
      </c>
      <c r="C14" s="22" t="s">
        <v>785</v>
      </c>
      <c r="D14" s="5" t="s">
        <v>770</v>
      </c>
      <c r="E14" s="5" t="s">
        <v>786</v>
      </c>
      <c r="F14" s="5" t="s">
        <v>824</v>
      </c>
      <c r="G14" s="5" t="s">
        <v>778</v>
      </c>
      <c r="H14" s="5" t="s">
        <v>924</v>
      </c>
    </row>
    <row r="15" ht="53.25" customHeight="1" spans="1:8">
      <c r="A15" s="5"/>
      <c r="B15" s="267"/>
      <c r="C15" s="84"/>
      <c r="D15" s="5" t="s">
        <v>780</v>
      </c>
      <c r="E15" s="5" t="s">
        <v>789</v>
      </c>
      <c r="F15" s="5" t="s">
        <v>925</v>
      </c>
      <c r="G15" s="5" t="s">
        <v>798</v>
      </c>
      <c r="H15" s="5" t="s">
        <v>926</v>
      </c>
    </row>
    <row r="16" ht="35.25" customHeight="1" spans="1:8">
      <c r="A16" s="5"/>
      <c r="B16" s="267"/>
      <c r="C16" s="22" t="s">
        <v>792</v>
      </c>
      <c r="D16" s="5" t="s">
        <v>770</v>
      </c>
      <c r="E16" s="37" t="s">
        <v>793</v>
      </c>
      <c r="F16" s="37" t="s">
        <v>830</v>
      </c>
      <c r="G16" s="37" t="s">
        <v>778</v>
      </c>
      <c r="H16" s="37" t="s">
        <v>795</v>
      </c>
    </row>
    <row r="17" ht="45.75" customHeight="1" spans="1:10">
      <c r="A17" s="5"/>
      <c r="B17" s="267"/>
      <c r="C17" s="267"/>
      <c r="D17" s="5" t="s">
        <v>780</v>
      </c>
      <c r="E17" s="37" t="s">
        <v>796</v>
      </c>
      <c r="F17" s="37" t="s">
        <v>832</v>
      </c>
      <c r="G17" s="5" t="s">
        <v>798</v>
      </c>
      <c r="H17" s="37" t="s">
        <v>833</v>
      </c>
    </row>
    <row r="18" ht="33" customHeight="1" spans="1:10">
      <c r="A18" s="5"/>
      <c r="B18" s="84"/>
      <c r="C18" s="84"/>
      <c r="D18" s="37" t="s">
        <v>800</v>
      </c>
      <c r="E18" s="37" t="s">
        <v>801</v>
      </c>
      <c r="F18" s="37" t="s">
        <v>885</v>
      </c>
      <c r="G18" s="37" t="s">
        <v>885</v>
      </c>
      <c r="H18" s="37" t="s">
        <v>885</v>
      </c>
    </row>
    <row r="19" ht="39" customHeight="1" spans="1:10">
      <c r="A19" s="5"/>
      <c r="B19" s="5" t="s">
        <v>804</v>
      </c>
      <c r="C19" s="22" t="s">
        <v>805</v>
      </c>
      <c r="D19" s="5" t="s">
        <v>770</v>
      </c>
      <c r="E19" s="5" t="s">
        <v>806</v>
      </c>
      <c r="F19" s="5" t="s">
        <v>927</v>
      </c>
      <c r="G19" s="5" t="s">
        <v>778</v>
      </c>
      <c r="H19" s="5" t="s">
        <v>928</v>
      </c>
    </row>
    <row r="20" ht="21.75" customHeight="1" spans="1:10">
      <c r="A20" s="5" t="s">
        <v>810</v>
      </c>
      <c r="B20" s="6" t="s">
        <v>811</v>
      </c>
      <c r="C20" s="7"/>
      <c r="D20" s="7"/>
      <c r="E20" s="7"/>
      <c r="F20" s="7"/>
      <c r="G20" s="7"/>
      <c r="H20" s="8"/>
    </row>
    <row r="21" customHeight="1" spans="1:10">
      <c r="A21" s="24" t="s">
        <v>812</v>
      </c>
      <c r="B21" s="25" t="s">
        <v>929</v>
      </c>
      <c r="C21" s="25"/>
      <c r="D21" s="26" t="s">
        <v>813</v>
      </c>
      <c r="E21" s="25" t="s">
        <v>930</v>
      </c>
      <c r="F21" s="24" t="s">
        <v>814</v>
      </c>
      <c r="G21" s="38"/>
      <c r="H21" s="268"/>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5">
    <mergeCell ref="A2:H2"/>
    <mergeCell ref="C3:H3"/>
    <mergeCell ref="B4:C4"/>
    <mergeCell ref="D4:H4"/>
    <mergeCell ref="B5:C5"/>
    <mergeCell ref="D5:H5"/>
    <mergeCell ref="B6:C6"/>
    <mergeCell ref="D6:H6"/>
    <mergeCell ref="B7:C7"/>
    <mergeCell ref="D7:H7"/>
    <mergeCell ref="B8:H8"/>
    <mergeCell ref="F9:H9"/>
    <mergeCell ref="B20:H20"/>
    <mergeCell ref="G21:H21"/>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O9" sqref="O9"/>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7" width="10.625" style="2" customWidth="1"/>
    <col min="8" max="8" width="11.625" style="2" customWidth="1"/>
    <col min="9" max="16384" width="8" style="2"/>
  </cols>
  <sheetData>
    <row r="1" customHeight="1" spans="1:13">
      <c r="A1" s="1" t="s">
        <v>751</v>
      </c>
    </row>
    <row r="2" customHeight="1" spans="1:13">
      <c r="A2" s="3" t="s">
        <v>752</v>
      </c>
      <c r="B2" s="3"/>
      <c r="C2" s="3"/>
      <c r="D2" s="3"/>
      <c r="E2" s="3"/>
      <c r="F2" s="3"/>
      <c r="G2" s="3"/>
      <c r="H2" s="3"/>
    </row>
    <row r="3" customHeight="1" spans="1:13">
      <c r="A3" s="257" t="s">
        <v>931</v>
      </c>
      <c r="B3" s="183"/>
      <c r="C3" s="183"/>
      <c r="D3" s="183"/>
      <c r="E3" s="183"/>
      <c r="F3" s="183"/>
      <c r="G3" s="183"/>
      <c r="H3" s="183"/>
    </row>
    <row r="4" ht="35.25" customHeight="1" spans="1:13">
      <c r="A4" s="22" t="s">
        <v>754</v>
      </c>
      <c r="B4" s="14" t="s">
        <v>755</v>
      </c>
      <c r="C4" s="14"/>
      <c r="D4" s="6">
        <v>5</v>
      </c>
      <c r="E4" s="7"/>
      <c r="F4" s="7"/>
      <c r="G4" s="7"/>
      <c r="H4" s="8"/>
    </row>
    <row r="5" ht="35.25" customHeight="1" spans="1:13">
      <c r="A5" s="36"/>
      <c r="B5" s="14" t="s">
        <v>756</v>
      </c>
      <c r="C5" s="14"/>
      <c r="D5" s="6">
        <v>5</v>
      </c>
      <c r="E5" s="7"/>
      <c r="F5" s="7"/>
      <c r="G5" s="7"/>
      <c r="H5" s="8"/>
    </row>
    <row r="6" ht="35.25" customHeight="1" spans="1:13">
      <c r="A6" s="36"/>
      <c r="B6" s="14" t="s">
        <v>757</v>
      </c>
      <c r="C6" s="14"/>
      <c r="D6" s="6">
        <v>0</v>
      </c>
      <c r="E6" s="7"/>
      <c r="F6" s="7"/>
      <c r="G6" s="7"/>
      <c r="H6" s="8"/>
    </row>
    <row r="7" ht="35.25" customHeight="1" spans="1:13">
      <c r="A7" s="37"/>
      <c r="B7" s="14" t="s">
        <v>758</v>
      </c>
      <c r="C7" s="14"/>
      <c r="D7" s="6">
        <v>0</v>
      </c>
      <c r="E7" s="7"/>
      <c r="F7" s="7"/>
      <c r="G7" s="7"/>
      <c r="H7" s="8"/>
    </row>
    <row r="8" ht="35.25" customHeight="1" spans="1:13">
      <c r="A8" s="5" t="s">
        <v>759</v>
      </c>
      <c r="B8" s="6" t="s">
        <v>818</v>
      </c>
      <c r="C8" s="7"/>
      <c r="D8" s="7"/>
      <c r="E8" s="7"/>
      <c r="F8" s="7"/>
      <c r="G8" s="7"/>
      <c r="H8" s="8"/>
    </row>
    <row r="9" ht="35.25" customHeight="1" spans="1:13">
      <c r="A9" s="5" t="s">
        <v>761</v>
      </c>
      <c r="B9" s="5" t="s">
        <v>762</v>
      </c>
      <c r="C9" s="5"/>
      <c r="D9" s="5"/>
      <c r="E9" s="5" t="s">
        <v>763</v>
      </c>
      <c r="F9" s="5" t="s">
        <v>764</v>
      </c>
      <c r="G9" s="5"/>
      <c r="H9" s="5"/>
    </row>
    <row r="10" ht="35.25" customHeight="1" spans="1:13">
      <c r="A10" s="5"/>
      <c r="B10" s="5"/>
      <c r="C10" s="5"/>
      <c r="D10" s="5"/>
      <c r="E10" s="5"/>
      <c r="F10" s="5" t="s">
        <v>765</v>
      </c>
      <c r="G10" s="5" t="s">
        <v>766</v>
      </c>
      <c r="H10" s="5" t="s">
        <v>767</v>
      </c>
    </row>
    <row r="11" ht="39" customHeight="1" spans="1:13">
      <c r="A11" s="5"/>
      <c r="B11" s="5" t="s">
        <v>768</v>
      </c>
      <c r="C11" s="5" t="s">
        <v>769</v>
      </c>
      <c r="D11" s="5" t="s">
        <v>770</v>
      </c>
      <c r="E11" s="5" t="s">
        <v>771</v>
      </c>
      <c r="F11" s="5" t="s">
        <v>819</v>
      </c>
      <c r="G11" s="5" t="s">
        <v>778</v>
      </c>
      <c r="H11" s="5" t="s">
        <v>820</v>
      </c>
      <c r="M11" s="2" t="s">
        <v>821</v>
      </c>
    </row>
    <row r="12" ht="35.25" customHeight="1" spans="1:13">
      <c r="A12" s="5"/>
      <c r="B12" s="5"/>
      <c r="C12" s="22" t="s">
        <v>775</v>
      </c>
      <c r="D12" s="5" t="s">
        <v>770</v>
      </c>
      <c r="E12" s="5" t="s">
        <v>776</v>
      </c>
      <c r="F12" s="5" t="s">
        <v>932</v>
      </c>
      <c r="G12" s="5" t="s">
        <v>778</v>
      </c>
      <c r="H12" s="5" t="s">
        <v>823</v>
      </c>
    </row>
    <row r="13" ht="35.25" customHeight="1" spans="1:13">
      <c r="A13" s="5"/>
      <c r="B13" s="5"/>
      <c r="C13" s="37"/>
      <c r="D13" s="5" t="s">
        <v>780</v>
      </c>
      <c r="E13" s="5" t="s">
        <v>781</v>
      </c>
      <c r="F13" s="5" t="s">
        <v>824</v>
      </c>
      <c r="G13" s="5" t="s">
        <v>778</v>
      </c>
      <c r="H13" s="34" t="s">
        <v>825</v>
      </c>
    </row>
    <row r="14" ht="36.75" customHeight="1" spans="1:13">
      <c r="A14" s="5"/>
      <c r="B14" s="5" t="s">
        <v>784</v>
      </c>
      <c r="C14" s="22" t="s">
        <v>785</v>
      </c>
      <c r="D14" s="5" t="s">
        <v>770</v>
      </c>
      <c r="E14" s="5" t="s">
        <v>786</v>
      </c>
      <c r="F14" s="5" t="s">
        <v>826</v>
      </c>
      <c r="G14" s="5" t="s">
        <v>778</v>
      </c>
      <c r="H14" s="5" t="s">
        <v>827</v>
      </c>
    </row>
    <row r="15" ht="40.5" customHeight="1" spans="1:13">
      <c r="A15" s="5"/>
      <c r="B15" s="5"/>
      <c r="C15" s="37"/>
      <c r="D15" s="5" t="s">
        <v>780</v>
      </c>
      <c r="E15" s="5" t="s">
        <v>789</v>
      </c>
      <c r="F15" s="5" t="s">
        <v>933</v>
      </c>
      <c r="G15" s="5" t="s">
        <v>778</v>
      </c>
      <c r="H15" s="5" t="s">
        <v>934</v>
      </c>
    </row>
    <row r="16" ht="35.25" customHeight="1" spans="1:13">
      <c r="A16" s="5"/>
      <c r="B16" s="5"/>
      <c r="C16" s="22" t="s">
        <v>792</v>
      </c>
      <c r="D16" s="5" t="s">
        <v>770</v>
      </c>
      <c r="E16" s="5" t="s">
        <v>793</v>
      </c>
      <c r="F16" s="5" t="s">
        <v>830</v>
      </c>
      <c r="G16" s="5" t="s">
        <v>778</v>
      </c>
      <c r="H16" s="5" t="s">
        <v>831</v>
      </c>
    </row>
    <row r="17" ht="39.75" customHeight="1" spans="1:10">
      <c r="A17" s="5"/>
      <c r="B17" s="5"/>
      <c r="C17" s="36"/>
      <c r="D17" s="5" t="s">
        <v>780</v>
      </c>
      <c r="E17" s="5" t="s">
        <v>796</v>
      </c>
      <c r="F17" s="5" t="s">
        <v>832</v>
      </c>
      <c r="G17" s="5" t="s">
        <v>798</v>
      </c>
      <c r="H17" s="5" t="s">
        <v>833</v>
      </c>
    </row>
    <row r="18" ht="35.25" customHeight="1" spans="1:10">
      <c r="A18" s="5"/>
      <c r="B18" s="5"/>
      <c r="C18" s="37"/>
      <c r="D18" s="5" t="s">
        <v>800</v>
      </c>
      <c r="E18" s="5" t="s">
        <v>801</v>
      </c>
      <c r="F18" s="265"/>
      <c r="G18" s="265"/>
      <c r="H18" s="265"/>
    </row>
    <row r="19" ht="35.25" customHeight="1" spans="1:10">
      <c r="A19" s="5"/>
      <c r="B19" s="5" t="s">
        <v>804</v>
      </c>
      <c r="C19" s="22" t="s">
        <v>805</v>
      </c>
      <c r="D19" s="5" t="s">
        <v>770</v>
      </c>
      <c r="E19" s="5" t="s">
        <v>834</v>
      </c>
      <c r="F19" s="5" t="s">
        <v>835</v>
      </c>
      <c r="G19" s="5" t="s">
        <v>798</v>
      </c>
      <c r="H19" s="34" t="s">
        <v>836</v>
      </c>
    </row>
    <row r="20" ht="47.25" customHeight="1" spans="1:10">
      <c r="A20" s="5" t="s">
        <v>810</v>
      </c>
      <c r="B20" s="6" t="s">
        <v>811</v>
      </c>
      <c r="C20" s="7"/>
      <c r="D20" s="7"/>
      <c r="E20" s="7"/>
      <c r="F20" s="7"/>
      <c r="G20" s="7"/>
      <c r="H20" s="8"/>
    </row>
    <row r="21" customHeight="1" spans="1:10">
      <c r="A21" s="24" t="s">
        <v>812</v>
      </c>
      <c r="B21" s="25"/>
      <c r="C21" s="25"/>
      <c r="D21" s="26" t="s">
        <v>837</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3">
    <mergeCell ref="A2:H2"/>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9" workbookViewId="0">
      <selection activeCell="K13" sqref="K13"/>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8" width="10.625"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77" t="s">
        <v>935</v>
      </c>
      <c r="D3" s="177"/>
      <c r="E3" s="177"/>
      <c r="F3" s="177"/>
      <c r="G3" s="177"/>
      <c r="H3" s="177"/>
    </row>
    <row r="4" ht="35.25" customHeight="1" spans="1:8">
      <c r="A4" s="22" t="s">
        <v>754</v>
      </c>
      <c r="B4" s="14" t="s">
        <v>755</v>
      </c>
      <c r="C4" s="14"/>
      <c r="D4" s="6">
        <v>13</v>
      </c>
      <c r="E4" s="7"/>
      <c r="F4" s="7"/>
      <c r="G4" s="7"/>
      <c r="H4" s="8"/>
    </row>
    <row r="5" ht="35.25" customHeight="1" spans="1:8">
      <c r="A5" s="36"/>
      <c r="B5" s="14" t="s">
        <v>756</v>
      </c>
      <c r="C5" s="14"/>
      <c r="D5" s="6">
        <v>13</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936</v>
      </c>
      <c r="C8" s="7"/>
      <c r="D8" s="7"/>
      <c r="E8" s="7"/>
      <c r="F8" s="7"/>
      <c r="G8" s="7"/>
      <c r="H8" s="8"/>
    </row>
    <row r="9" ht="24.95" customHeight="1" spans="1:8">
      <c r="A9" s="5" t="s">
        <v>761</v>
      </c>
      <c r="B9" s="5" t="s">
        <v>762</v>
      </c>
      <c r="C9" s="5"/>
      <c r="D9" s="5"/>
      <c r="E9" s="5" t="s">
        <v>763</v>
      </c>
      <c r="F9" s="5" t="s">
        <v>764</v>
      </c>
      <c r="G9" s="5"/>
      <c r="H9" s="5"/>
    </row>
    <row r="10" ht="33" customHeight="1" spans="1:8">
      <c r="A10" s="5"/>
      <c r="B10" s="5"/>
      <c r="C10" s="5"/>
      <c r="D10" s="5"/>
      <c r="E10" s="5"/>
      <c r="F10" s="5" t="s">
        <v>765</v>
      </c>
      <c r="G10" s="5" t="s">
        <v>766</v>
      </c>
      <c r="H10" s="5" t="s">
        <v>767</v>
      </c>
    </row>
    <row r="11" ht="35.25" customHeight="1" spans="1:8">
      <c r="A11" s="5"/>
      <c r="B11" s="5" t="s">
        <v>768</v>
      </c>
      <c r="C11" s="5" t="s">
        <v>769</v>
      </c>
      <c r="D11" s="5" t="s">
        <v>770</v>
      </c>
      <c r="E11" s="5" t="s">
        <v>771</v>
      </c>
      <c r="F11" s="80" t="s">
        <v>937</v>
      </c>
      <c r="G11" s="80" t="s">
        <v>778</v>
      </c>
      <c r="H11" s="80" t="s">
        <v>938</v>
      </c>
    </row>
    <row r="12" ht="35.25" customHeight="1" spans="1:8">
      <c r="A12" s="5"/>
      <c r="B12" s="5"/>
      <c r="C12" s="22" t="s">
        <v>775</v>
      </c>
      <c r="D12" s="5" t="s">
        <v>770</v>
      </c>
      <c r="E12" s="5" t="s">
        <v>776</v>
      </c>
      <c r="F12" s="80" t="s">
        <v>939</v>
      </c>
      <c r="G12" s="80" t="s">
        <v>778</v>
      </c>
      <c r="H12" s="80" t="s">
        <v>917</v>
      </c>
    </row>
    <row r="13" ht="35.25" customHeight="1" spans="1:8">
      <c r="A13" s="5"/>
      <c r="B13" s="5"/>
      <c r="C13" s="37"/>
      <c r="D13" s="5" t="s">
        <v>780</v>
      </c>
      <c r="E13" s="5" t="s">
        <v>781</v>
      </c>
      <c r="F13" s="80" t="s">
        <v>782</v>
      </c>
      <c r="G13" s="80" t="s">
        <v>778</v>
      </c>
      <c r="H13" s="80" t="s">
        <v>940</v>
      </c>
    </row>
    <row r="14" ht="35.25" customHeight="1" spans="1:8">
      <c r="A14" s="5"/>
      <c r="B14" s="18" t="s">
        <v>784</v>
      </c>
      <c r="C14" s="73" t="s">
        <v>785</v>
      </c>
      <c r="D14" s="18" t="s">
        <v>770</v>
      </c>
      <c r="E14" s="18" t="s">
        <v>786</v>
      </c>
      <c r="F14" s="71" t="s">
        <v>941</v>
      </c>
      <c r="G14" s="71" t="s">
        <v>778</v>
      </c>
      <c r="H14" s="71" t="s">
        <v>848</v>
      </c>
    </row>
    <row r="15" ht="35.25" customHeight="1" spans="1:8">
      <c r="A15" s="5"/>
      <c r="B15" s="18"/>
      <c r="C15" s="261"/>
      <c r="D15" s="18" t="s">
        <v>780</v>
      </c>
      <c r="E15" s="18" t="s">
        <v>789</v>
      </c>
      <c r="F15" s="71" t="s">
        <v>942</v>
      </c>
      <c r="G15" s="71" t="s">
        <v>778</v>
      </c>
      <c r="H15" s="71" t="s">
        <v>943</v>
      </c>
    </row>
    <row r="16" ht="35.25" customHeight="1" spans="1:8">
      <c r="A16" s="5"/>
      <c r="B16" s="18"/>
      <c r="C16" s="73" t="s">
        <v>792</v>
      </c>
      <c r="D16" s="18" t="s">
        <v>770</v>
      </c>
      <c r="E16" s="18" t="s">
        <v>793</v>
      </c>
      <c r="F16" s="71" t="s">
        <v>794</v>
      </c>
      <c r="G16" s="71" t="s">
        <v>778</v>
      </c>
      <c r="H16" s="71" t="s">
        <v>917</v>
      </c>
    </row>
    <row r="17" ht="35.25" customHeight="1" spans="1:10">
      <c r="A17" s="5"/>
      <c r="B17" s="18"/>
      <c r="C17" s="262"/>
      <c r="D17" s="18" t="s">
        <v>780</v>
      </c>
      <c r="E17" s="18" t="s">
        <v>796</v>
      </c>
      <c r="F17" s="71" t="s">
        <v>832</v>
      </c>
      <c r="G17" s="71" t="s">
        <v>798</v>
      </c>
      <c r="H17" s="71" t="s">
        <v>799</v>
      </c>
    </row>
    <row r="18" ht="35.25" customHeight="1" spans="1:10">
      <c r="A18" s="5"/>
      <c r="B18" s="18"/>
      <c r="C18" s="261"/>
      <c r="D18" s="18" t="s">
        <v>800</v>
      </c>
      <c r="E18" s="18" t="s">
        <v>801</v>
      </c>
      <c r="F18" s="71" t="s">
        <v>853</v>
      </c>
      <c r="G18" s="71" t="s">
        <v>853</v>
      </c>
      <c r="H18" s="71" t="s">
        <v>853</v>
      </c>
    </row>
    <row r="19" ht="35.25" customHeight="1" spans="1:10">
      <c r="A19" s="5"/>
      <c r="B19" s="18" t="s">
        <v>804</v>
      </c>
      <c r="C19" s="73" t="s">
        <v>805</v>
      </c>
      <c r="D19" s="18" t="s">
        <v>770</v>
      </c>
      <c r="E19" s="18" t="s">
        <v>806</v>
      </c>
      <c r="F19" s="71" t="s">
        <v>919</v>
      </c>
      <c r="G19" s="71" t="s">
        <v>808</v>
      </c>
      <c r="H19" s="71" t="s">
        <v>836</v>
      </c>
    </row>
    <row r="20" ht="47.25" customHeight="1" spans="1:10">
      <c r="A20" s="5" t="s">
        <v>810</v>
      </c>
      <c r="B20" s="19" t="s">
        <v>811</v>
      </c>
      <c r="C20" s="20"/>
      <c r="D20" s="20"/>
      <c r="E20" s="20"/>
      <c r="F20" s="20"/>
      <c r="G20" s="20"/>
      <c r="H20" s="21"/>
    </row>
    <row r="21" customHeight="1" spans="1:10">
      <c r="A21" s="24" t="s">
        <v>812</v>
      </c>
      <c r="B21" s="25"/>
      <c r="C21" s="25"/>
      <c r="D21" s="26" t="s">
        <v>813</v>
      </c>
      <c r="E21" s="25" t="s">
        <v>944</v>
      </c>
      <c r="F21" s="24" t="s">
        <v>814</v>
      </c>
      <c r="G21" s="263"/>
      <c r="H21" s="264"/>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5">
    <mergeCell ref="A2:H2"/>
    <mergeCell ref="C3:H3"/>
    <mergeCell ref="B4:C4"/>
    <mergeCell ref="D4:H4"/>
    <mergeCell ref="B5:C5"/>
    <mergeCell ref="D5:H5"/>
    <mergeCell ref="B6:C6"/>
    <mergeCell ref="D6:H6"/>
    <mergeCell ref="B7:C7"/>
    <mergeCell ref="D7:H7"/>
    <mergeCell ref="B8:H8"/>
    <mergeCell ref="F9:H9"/>
    <mergeCell ref="B20:H20"/>
    <mergeCell ref="G21:H21"/>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K14" sqref="K14"/>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7" width="10.625" style="2" customWidth="1"/>
    <col min="8" max="8" width="12.625"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77" t="s">
        <v>945</v>
      </c>
      <c r="D3" s="177"/>
      <c r="E3" s="177"/>
      <c r="F3" s="177"/>
      <c r="G3" s="177"/>
      <c r="H3" s="183"/>
    </row>
    <row r="4" ht="35.25" customHeight="1" spans="1:8">
      <c r="A4" s="22" t="s">
        <v>754</v>
      </c>
      <c r="B4" s="14" t="s">
        <v>755</v>
      </c>
      <c r="C4" s="14"/>
      <c r="D4" s="6">
        <v>10</v>
      </c>
      <c r="E4" s="7"/>
      <c r="F4" s="7"/>
      <c r="G4" s="7"/>
      <c r="H4" s="8"/>
    </row>
    <row r="5" ht="35.25" customHeight="1" spans="1:8">
      <c r="A5" s="36"/>
      <c r="B5" s="14" t="s">
        <v>756</v>
      </c>
      <c r="C5" s="14"/>
      <c r="D5" s="6">
        <v>10</v>
      </c>
      <c r="E5" s="7"/>
      <c r="F5" s="7"/>
      <c r="G5" s="7"/>
      <c r="H5" s="8"/>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946</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5"/>
      <c r="D10" s="5"/>
      <c r="E10" s="5"/>
      <c r="F10" s="5" t="s">
        <v>765</v>
      </c>
      <c r="G10" s="5" t="s">
        <v>766</v>
      </c>
      <c r="H10" s="5" t="s">
        <v>767</v>
      </c>
    </row>
    <row r="11" ht="35.25" customHeight="1" spans="1:8">
      <c r="A11" s="5"/>
      <c r="B11" s="5" t="s">
        <v>768</v>
      </c>
      <c r="C11" s="5" t="s">
        <v>769</v>
      </c>
      <c r="D11" s="5" t="s">
        <v>770</v>
      </c>
      <c r="E11" s="5" t="s">
        <v>771</v>
      </c>
      <c r="F11" s="59" t="s">
        <v>947</v>
      </c>
      <c r="G11" s="59" t="s">
        <v>778</v>
      </c>
      <c r="H11" s="59" t="s">
        <v>845</v>
      </c>
    </row>
    <row r="12" ht="35.25" customHeight="1" spans="1:8">
      <c r="A12" s="5"/>
      <c r="B12" s="5"/>
      <c r="C12" s="22" t="s">
        <v>775</v>
      </c>
      <c r="D12" s="5" t="s">
        <v>770</v>
      </c>
      <c r="E12" s="5" t="s">
        <v>776</v>
      </c>
      <c r="F12" s="59" t="s">
        <v>948</v>
      </c>
      <c r="G12" s="59" t="s">
        <v>778</v>
      </c>
      <c r="H12" s="59" t="s">
        <v>949</v>
      </c>
    </row>
    <row r="13" ht="35.25" customHeight="1" spans="1:8">
      <c r="A13" s="5"/>
      <c r="B13" s="5"/>
      <c r="C13" s="37"/>
      <c r="D13" s="5" t="s">
        <v>780</v>
      </c>
      <c r="E13" s="5" t="s">
        <v>781</v>
      </c>
      <c r="F13" s="59" t="s">
        <v>950</v>
      </c>
      <c r="G13" s="59" t="s">
        <v>778</v>
      </c>
      <c r="H13" s="260">
        <v>1</v>
      </c>
    </row>
    <row r="14" ht="35.25" customHeight="1" spans="1:8">
      <c r="A14" s="5"/>
      <c r="B14" s="5" t="s">
        <v>784</v>
      </c>
      <c r="C14" s="22" t="s">
        <v>785</v>
      </c>
      <c r="D14" s="5" t="s">
        <v>770</v>
      </c>
      <c r="E14" s="5" t="s">
        <v>786</v>
      </c>
      <c r="F14" s="59" t="s">
        <v>951</v>
      </c>
      <c r="G14" s="59" t="s">
        <v>778</v>
      </c>
      <c r="H14" s="59" t="s">
        <v>848</v>
      </c>
    </row>
    <row r="15" ht="35.25" customHeight="1" spans="1:8">
      <c r="A15" s="5"/>
      <c r="B15" s="5"/>
      <c r="C15" s="37"/>
      <c r="D15" s="5" t="s">
        <v>780</v>
      </c>
      <c r="E15" s="5" t="s">
        <v>789</v>
      </c>
      <c r="F15" s="59" t="s">
        <v>952</v>
      </c>
      <c r="G15" s="59" t="s">
        <v>778</v>
      </c>
      <c r="H15" s="59" t="s">
        <v>953</v>
      </c>
    </row>
    <row r="16" ht="35.25" customHeight="1" spans="1:8">
      <c r="A16" s="5"/>
      <c r="B16" s="5"/>
      <c r="C16" s="22" t="s">
        <v>792</v>
      </c>
      <c r="D16" s="5" t="s">
        <v>770</v>
      </c>
      <c r="E16" s="5" t="s">
        <v>793</v>
      </c>
      <c r="F16" s="59" t="s">
        <v>954</v>
      </c>
      <c r="G16" s="59" t="s">
        <v>778</v>
      </c>
      <c r="H16" s="59" t="s">
        <v>795</v>
      </c>
    </row>
    <row r="17" ht="35.25" customHeight="1" spans="1:10">
      <c r="A17" s="5"/>
      <c r="B17" s="5"/>
      <c r="C17" s="36"/>
      <c r="D17" s="5" t="s">
        <v>780</v>
      </c>
      <c r="E17" s="5" t="s">
        <v>796</v>
      </c>
      <c r="F17" s="59" t="s">
        <v>832</v>
      </c>
      <c r="G17" s="59" t="s">
        <v>778</v>
      </c>
      <c r="H17" s="59" t="s">
        <v>833</v>
      </c>
    </row>
    <row r="18" ht="35.25" customHeight="1" spans="1:10">
      <c r="A18" s="5"/>
      <c r="B18" s="5"/>
      <c r="C18" s="37"/>
      <c r="D18" s="5" t="s">
        <v>800</v>
      </c>
      <c r="E18" s="5" t="s">
        <v>801</v>
      </c>
      <c r="F18" s="59" t="s">
        <v>853</v>
      </c>
      <c r="G18" s="59" t="s">
        <v>853</v>
      </c>
      <c r="H18" s="59" t="s">
        <v>853</v>
      </c>
    </row>
    <row r="19" ht="35.25" customHeight="1" spans="1:10">
      <c r="A19" s="5"/>
      <c r="B19" s="5" t="s">
        <v>804</v>
      </c>
      <c r="C19" s="22" t="s">
        <v>805</v>
      </c>
      <c r="D19" s="5" t="s">
        <v>770</v>
      </c>
      <c r="E19" s="5" t="s">
        <v>806</v>
      </c>
      <c r="F19" s="59" t="s">
        <v>854</v>
      </c>
      <c r="G19" s="59" t="s">
        <v>778</v>
      </c>
      <c r="H19" s="59" t="s">
        <v>836</v>
      </c>
    </row>
    <row r="20" ht="47.25" customHeight="1" spans="1:10">
      <c r="A20" s="5" t="s">
        <v>810</v>
      </c>
      <c r="B20" s="6"/>
      <c r="C20" s="7"/>
      <c r="D20" s="7"/>
      <c r="E20" s="7"/>
      <c r="F20" s="7"/>
      <c r="G20" s="7"/>
      <c r="H20" s="8"/>
    </row>
    <row r="21" customHeight="1" spans="1:10">
      <c r="A21" s="24" t="s">
        <v>812</v>
      </c>
      <c r="B21" s="25"/>
      <c r="C21" s="25"/>
      <c r="D21" s="26" t="s">
        <v>813</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4">
    <mergeCell ref="A2:H2"/>
    <mergeCell ref="C3:G3"/>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75" orientation="portrait"/>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S14" sqref="S14"/>
    </sheetView>
  </sheetViews>
  <sheetFormatPr defaultColWidth="8" defaultRowHeight="30" customHeight="1"/>
  <cols>
    <col min="1" max="1" width="9.75" style="1" customWidth="1"/>
    <col min="2" max="2" width="7.125" style="2" customWidth="1"/>
    <col min="3" max="3" width="11.5" style="2" customWidth="1"/>
    <col min="4" max="4" width="6.875" style="2" customWidth="1"/>
    <col min="5" max="5" width="19.375" style="2" customWidth="1"/>
    <col min="6" max="8" width="10.625" style="2" customWidth="1"/>
    <col min="9" max="16384" width="8" style="2"/>
  </cols>
  <sheetData>
    <row r="1" customHeight="1" spans="1:8">
      <c r="A1" s="1" t="s">
        <v>751</v>
      </c>
    </row>
    <row r="2" customHeight="1" spans="1:8">
      <c r="A2" s="3" t="s">
        <v>752</v>
      </c>
      <c r="B2" s="3"/>
      <c r="C2" s="3"/>
      <c r="D2" s="3"/>
      <c r="E2" s="3"/>
      <c r="F2" s="3"/>
      <c r="G2" s="3"/>
      <c r="H2" s="3"/>
    </row>
    <row r="3" customHeight="1" spans="1:8">
      <c r="A3" s="257" t="s">
        <v>753</v>
      </c>
      <c r="B3" s="183"/>
      <c r="C3" s="183"/>
      <c r="D3" s="183"/>
      <c r="E3" s="183"/>
      <c r="F3" s="183"/>
      <c r="G3" s="183"/>
      <c r="H3" s="183"/>
    </row>
    <row r="4" ht="35.25" customHeight="1" spans="1:8">
      <c r="A4" s="22" t="s">
        <v>754</v>
      </c>
      <c r="B4" s="14" t="s">
        <v>755</v>
      </c>
      <c r="C4" s="14"/>
      <c r="D4" s="19">
        <v>24</v>
      </c>
      <c r="E4" s="20"/>
      <c r="F4" s="20"/>
      <c r="G4" s="20"/>
      <c r="H4" s="21"/>
    </row>
    <row r="5" ht="35.25" customHeight="1" spans="1:8">
      <c r="A5" s="36"/>
      <c r="B5" s="14" t="s">
        <v>756</v>
      </c>
      <c r="C5" s="14"/>
      <c r="D5" s="19">
        <v>24</v>
      </c>
      <c r="E5" s="20"/>
      <c r="F5" s="20"/>
      <c r="G5" s="20"/>
      <c r="H5" s="21"/>
    </row>
    <row r="6" ht="35.25" customHeight="1" spans="1:8">
      <c r="A6" s="36"/>
      <c r="B6" s="14" t="s">
        <v>757</v>
      </c>
      <c r="C6" s="14"/>
      <c r="D6" s="6">
        <v>0</v>
      </c>
      <c r="E6" s="7"/>
      <c r="F6" s="7"/>
      <c r="G6" s="7"/>
      <c r="H6" s="8"/>
    </row>
    <row r="7" ht="35.25" customHeight="1" spans="1:8">
      <c r="A7" s="37"/>
      <c r="B7" s="14" t="s">
        <v>758</v>
      </c>
      <c r="C7" s="14"/>
      <c r="D7" s="6">
        <v>0</v>
      </c>
      <c r="E7" s="7"/>
      <c r="F7" s="7"/>
      <c r="G7" s="7"/>
      <c r="H7" s="8"/>
    </row>
    <row r="8" ht="35.25" customHeight="1" spans="1:8">
      <c r="A8" s="5" t="s">
        <v>759</v>
      </c>
      <c r="B8" s="6" t="s">
        <v>722</v>
      </c>
      <c r="C8" s="7"/>
      <c r="D8" s="7"/>
      <c r="E8" s="7"/>
      <c r="F8" s="7"/>
      <c r="G8" s="7"/>
      <c r="H8" s="8"/>
    </row>
    <row r="9" ht="35.25" customHeight="1" spans="1:8">
      <c r="A9" s="5" t="s">
        <v>761</v>
      </c>
      <c r="B9" s="5" t="s">
        <v>762</v>
      </c>
      <c r="C9" s="5"/>
      <c r="D9" s="5"/>
      <c r="E9" s="5" t="s">
        <v>763</v>
      </c>
      <c r="F9" s="5" t="s">
        <v>764</v>
      </c>
      <c r="G9" s="5"/>
      <c r="H9" s="5"/>
    </row>
    <row r="10" ht="35.25" customHeight="1" spans="1:8">
      <c r="A10" s="5"/>
      <c r="B10" s="5"/>
      <c r="C10" s="5"/>
      <c r="D10" s="5"/>
      <c r="E10" s="5"/>
      <c r="F10" s="5" t="s">
        <v>765</v>
      </c>
      <c r="G10" s="5" t="s">
        <v>766</v>
      </c>
      <c r="H10" s="5" t="s">
        <v>767</v>
      </c>
    </row>
    <row r="11" ht="35.25" customHeight="1" spans="1:8">
      <c r="A11" s="5"/>
      <c r="B11" s="5" t="s">
        <v>768</v>
      </c>
      <c r="C11" s="5" t="s">
        <v>769</v>
      </c>
      <c r="D11" s="5" t="s">
        <v>770</v>
      </c>
      <c r="E11" s="258" t="s">
        <v>771</v>
      </c>
      <c r="F11" s="258" t="s">
        <v>955</v>
      </c>
      <c r="G11" s="258" t="s">
        <v>778</v>
      </c>
      <c r="H11" s="258" t="s">
        <v>956</v>
      </c>
    </row>
    <row r="12" ht="35.25" customHeight="1" spans="1:8">
      <c r="A12" s="5"/>
      <c r="B12" s="5"/>
      <c r="C12" s="22" t="s">
        <v>775</v>
      </c>
      <c r="D12" s="5" t="s">
        <v>770</v>
      </c>
      <c r="E12" s="258" t="s">
        <v>776</v>
      </c>
      <c r="F12" s="258" t="s">
        <v>957</v>
      </c>
      <c r="G12" s="258" t="s">
        <v>778</v>
      </c>
      <c r="H12" s="258" t="s">
        <v>958</v>
      </c>
    </row>
    <row r="13" ht="35.25" customHeight="1" spans="1:8">
      <c r="A13" s="5"/>
      <c r="B13" s="5"/>
      <c r="C13" s="37"/>
      <c r="D13" s="5" t="s">
        <v>780</v>
      </c>
      <c r="E13" s="258" t="s">
        <v>781</v>
      </c>
      <c r="F13" s="258" t="s">
        <v>782</v>
      </c>
      <c r="G13" s="258" t="s">
        <v>778</v>
      </c>
      <c r="H13" s="258" t="s">
        <v>825</v>
      </c>
    </row>
    <row r="14" ht="35.25" customHeight="1" spans="1:8">
      <c r="A14" s="5"/>
      <c r="B14" s="5" t="s">
        <v>784</v>
      </c>
      <c r="C14" s="22" t="s">
        <v>785</v>
      </c>
      <c r="D14" s="5" t="s">
        <v>770</v>
      </c>
      <c r="E14" s="258" t="s">
        <v>786</v>
      </c>
      <c r="F14" s="258" t="s">
        <v>870</v>
      </c>
      <c r="G14" s="258" t="s">
        <v>778</v>
      </c>
      <c r="H14" s="258" t="s">
        <v>871</v>
      </c>
    </row>
    <row r="15" ht="35.25" customHeight="1" spans="1:8">
      <c r="A15" s="5"/>
      <c r="B15" s="5"/>
      <c r="C15" s="37"/>
      <c r="D15" s="5" t="s">
        <v>780</v>
      </c>
      <c r="E15" s="258" t="s">
        <v>789</v>
      </c>
      <c r="F15" s="258" t="s">
        <v>959</v>
      </c>
      <c r="G15" s="258" t="s">
        <v>778</v>
      </c>
      <c r="H15" s="258" t="s">
        <v>960</v>
      </c>
    </row>
    <row r="16" ht="35.25" customHeight="1" spans="1:8">
      <c r="A16" s="5"/>
      <c r="B16" s="5"/>
      <c r="C16" s="22" t="s">
        <v>792</v>
      </c>
      <c r="D16" s="5" t="s">
        <v>770</v>
      </c>
      <c r="E16" s="258" t="s">
        <v>793</v>
      </c>
      <c r="F16" s="258" t="s">
        <v>794</v>
      </c>
      <c r="G16" s="258" t="s">
        <v>778</v>
      </c>
      <c r="H16" s="258" t="s">
        <v>961</v>
      </c>
    </row>
    <row r="17" ht="35.25" customHeight="1" spans="1:10">
      <c r="A17" s="5"/>
      <c r="B17" s="5"/>
      <c r="C17" s="36"/>
      <c r="D17" s="5" t="s">
        <v>780</v>
      </c>
      <c r="E17" s="258" t="s">
        <v>796</v>
      </c>
      <c r="F17" s="258" t="s">
        <v>962</v>
      </c>
      <c r="G17" s="258" t="s">
        <v>798</v>
      </c>
      <c r="H17" s="258" t="s">
        <v>963</v>
      </c>
    </row>
    <row r="18" ht="35.25" customHeight="1" spans="1:10">
      <c r="A18" s="5"/>
      <c r="B18" s="5"/>
      <c r="C18" s="37"/>
      <c r="D18" s="5" t="s">
        <v>800</v>
      </c>
      <c r="E18" s="259" t="s">
        <v>801</v>
      </c>
      <c r="F18" s="259" t="s">
        <v>853</v>
      </c>
      <c r="G18" s="259" t="s">
        <v>853</v>
      </c>
      <c r="H18" s="259" t="s">
        <v>853</v>
      </c>
    </row>
    <row r="19" ht="35.25" customHeight="1" spans="1:10">
      <c r="A19" s="5"/>
      <c r="B19" s="5" t="s">
        <v>804</v>
      </c>
      <c r="C19" s="22" t="s">
        <v>805</v>
      </c>
      <c r="D19" s="5" t="s">
        <v>770</v>
      </c>
      <c r="E19" s="258" t="s">
        <v>806</v>
      </c>
      <c r="F19" s="258" t="s">
        <v>964</v>
      </c>
      <c r="G19" s="258" t="s">
        <v>808</v>
      </c>
      <c r="H19" s="258" t="s">
        <v>965</v>
      </c>
    </row>
    <row r="20" ht="47.25" customHeight="1" spans="1:10">
      <c r="A20" s="5" t="s">
        <v>810</v>
      </c>
      <c r="B20" s="6" t="s">
        <v>811</v>
      </c>
      <c r="C20" s="7"/>
      <c r="D20" s="7"/>
      <c r="E20" s="7"/>
      <c r="F20" s="7"/>
      <c r="G20" s="7"/>
      <c r="H20" s="8"/>
    </row>
    <row r="21" customHeight="1" spans="1:10">
      <c r="A21" s="24" t="s">
        <v>812</v>
      </c>
      <c r="B21" s="25"/>
      <c r="C21" s="25"/>
      <c r="D21" s="26" t="s">
        <v>813</v>
      </c>
      <c r="E21" s="25"/>
      <c r="F21" s="24" t="s">
        <v>814</v>
      </c>
      <c r="G21" s="24"/>
      <c r="H21" s="25"/>
    </row>
    <row r="22" customHeight="1" spans="1:10">
      <c r="A22" s="27" t="s">
        <v>815</v>
      </c>
      <c r="B22" s="27"/>
      <c r="C22" s="27"/>
      <c r="D22" s="27"/>
      <c r="E22" s="27"/>
      <c r="F22" s="27"/>
      <c r="G22" s="27"/>
      <c r="H22" s="27"/>
    </row>
    <row r="23" customHeight="1" spans="1:10">
      <c r="A23" s="27" t="s">
        <v>816</v>
      </c>
      <c r="B23" s="27"/>
      <c r="C23" s="27"/>
      <c r="D23" s="27"/>
      <c r="E23" s="27"/>
      <c r="F23" s="27"/>
      <c r="G23" s="27"/>
      <c r="H23" s="27"/>
      <c r="I23" s="148"/>
      <c r="J23" s="148"/>
    </row>
  </sheetData>
  <mergeCells count="23">
    <mergeCell ref="A2:H2"/>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rintOptions horizontalCentered="1"/>
  <pageMargins left="0.707638888888889" right="0.707638888888889" top="0.747916666666667" bottom="0.747916666666667" header="0.313888888888889" footer="0.313888888888889"/>
  <pageSetup paperSize="9" scale="90" orientation="portrait"/>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workbookViewId="0">
      <selection activeCell="M17" sqref="M17"/>
    </sheetView>
  </sheetViews>
  <sheetFormatPr defaultColWidth="9" defaultRowHeight="14.25" outlineLevelCol="7"/>
  <cols>
    <col min="1" max="1" width="11.5" customWidth="1"/>
    <col min="2" max="2" width="5.25" customWidth="1"/>
    <col min="3" max="3" width="12.625" customWidth="1"/>
    <col min="4" max="4" width="9" customWidth="1"/>
    <col min="5" max="5" width="17.25" customWidth="1"/>
    <col min="6" max="6" width="19.25" customWidth="1"/>
    <col min="7" max="7" width="8.75" customWidth="1"/>
    <col min="8" max="8" width="13" customWidth="1"/>
  </cols>
  <sheetData>
    <row r="1" ht="25.15" customHeight="1" spans="1:8">
      <c r="A1" t="s">
        <v>966</v>
      </c>
    </row>
    <row r="2" ht="34.9" customHeight="1" spans="1:8">
      <c r="A2" s="241" t="s">
        <v>752</v>
      </c>
      <c r="B2" s="241"/>
      <c r="C2" s="241"/>
      <c r="D2" s="241"/>
      <c r="E2" s="241"/>
      <c r="F2" s="241"/>
      <c r="G2" s="241"/>
      <c r="H2" s="241"/>
    </row>
    <row r="3" ht="24" customHeight="1" spans="1:8">
      <c r="A3" s="242" t="s">
        <v>967</v>
      </c>
      <c r="B3" s="243"/>
      <c r="C3" s="243"/>
      <c r="D3" s="243"/>
      <c r="E3" s="243"/>
      <c r="F3" s="243"/>
      <c r="G3" s="243"/>
      <c r="H3" s="243"/>
    </row>
    <row r="4" ht="20.1" customHeight="1" spans="1:8">
      <c r="A4" s="244" t="s">
        <v>754</v>
      </c>
      <c r="B4" s="245" t="s">
        <v>755</v>
      </c>
      <c r="C4" s="245"/>
      <c r="D4" s="246">
        <v>17</v>
      </c>
      <c r="E4" s="247"/>
      <c r="F4" s="247"/>
      <c r="G4" s="247"/>
      <c r="H4" s="248"/>
    </row>
    <row r="5" ht="20.1" customHeight="1" spans="1:8">
      <c r="A5" s="249"/>
      <c r="B5" s="245" t="s">
        <v>756</v>
      </c>
      <c r="C5" s="245"/>
      <c r="D5" s="246">
        <v>17</v>
      </c>
      <c r="E5" s="247"/>
      <c r="F5" s="247"/>
      <c r="G5" s="247"/>
      <c r="H5" s="248"/>
    </row>
    <row r="6" ht="20.1" customHeight="1" spans="1:8">
      <c r="A6" s="249"/>
      <c r="B6" s="245" t="s">
        <v>757</v>
      </c>
      <c r="C6" s="245"/>
      <c r="D6" s="246">
        <v>0</v>
      </c>
      <c r="E6" s="247"/>
      <c r="F6" s="247"/>
      <c r="G6" s="247"/>
      <c r="H6" s="248"/>
    </row>
    <row r="7" ht="20.1" customHeight="1" spans="1:8">
      <c r="A7" s="250"/>
      <c r="B7" s="245" t="s">
        <v>758</v>
      </c>
      <c r="C7" s="245"/>
      <c r="D7" s="246">
        <v>0</v>
      </c>
      <c r="E7" s="247"/>
      <c r="F7" s="247"/>
      <c r="G7" s="247"/>
      <c r="H7" s="248"/>
    </row>
    <row r="8" ht="26.25" customHeight="1" spans="1:8">
      <c r="A8" s="251" t="s">
        <v>759</v>
      </c>
      <c r="B8" s="246" t="s">
        <v>968</v>
      </c>
      <c r="C8" s="247"/>
      <c r="D8" s="247"/>
      <c r="E8" s="247"/>
      <c r="F8" s="247"/>
      <c r="G8" s="247"/>
      <c r="H8" s="248"/>
    </row>
    <row r="9" ht="20.1" customHeight="1" spans="1:8">
      <c r="A9" s="251" t="s">
        <v>761</v>
      </c>
      <c r="B9" s="251" t="s">
        <v>762</v>
      </c>
      <c r="C9" s="251"/>
      <c r="D9" s="251"/>
      <c r="E9" s="251" t="s">
        <v>763</v>
      </c>
      <c r="F9" s="251" t="s">
        <v>764</v>
      </c>
      <c r="G9" s="251"/>
      <c r="H9" s="251"/>
    </row>
    <row r="10" ht="20.1" customHeight="1" spans="1:8">
      <c r="A10" s="251"/>
      <c r="B10" s="251"/>
      <c r="C10" s="251"/>
      <c r="D10" s="251"/>
      <c r="E10" s="251"/>
      <c r="F10" s="251" t="s">
        <v>765</v>
      </c>
      <c r="G10" s="251" t="s">
        <v>766</v>
      </c>
      <c r="H10" s="251" t="s">
        <v>767</v>
      </c>
    </row>
    <row r="11" ht="22.5" customHeight="1" spans="1:8">
      <c r="A11" s="251"/>
      <c r="B11" s="251" t="s">
        <v>768</v>
      </c>
      <c r="C11" s="251" t="s">
        <v>769</v>
      </c>
      <c r="D11" s="251" t="s">
        <v>770</v>
      </c>
      <c r="E11" s="251" t="s">
        <v>771</v>
      </c>
      <c r="F11" s="251" t="s">
        <v>947</v>
      </c>
      <c r="G11" s="251" t="s">
        <v>778</v>
      </c>
      <c r="H11" s="251" t="s">
        <v>969</v>
      </c>
    </row>
    <row r="12" ht="22.5" customHeight="1" spans="1:8">
      <c r="A12" s="251"/>
      <c r="B12" s="251"/>
      <c r="C12" s="244" t="s">
        <v>775</v>
      </c>
      <c r="D12" s="251" t="s">
        <v>770</v>
      </c>
      <c r="E12" s="251" t="s">
        <v>776</v>
      </c>
      <c r="F12" s="251" t="s">
        <v>970</v>
      </c>
      <c r="G12" s="251" t="s">
        <v>778</v>
      </c>
      <c r="H12" s="251" t="s">
        <v>949</v>
      </c>
    </row>
    <row r="13" ht="22.5" customHeight="1" spans="1:8">
      <c r="A13" s="251"/>
      <c r="B13" s="251"/>
      <c r="C13" s="250"/>
      <c r="D13" s="251" t="s">
        <v>780</v>
      </c>
      <c r="E13" s="251" t="s">
        <v>781</v>
      </c>
      <c r="F13" s="251" t="s">
        <v>947</v>
      </c>
      <c r="G13" s="251" t="s">
        <v>778</v>
      </c>
      <c r="H13" s="252">
        <v>1</v>
      </c>
    </row>
    <row r="14" ht="22.5" customHeight="1" spans="1:8">
      <c r="A14" s="251"/>
      <c r="B14" s="251" t="s">
        <v>784</v>
      </c>
      <c r="C14" s="244" t="s">
        <v>785</v>
      </c>
      <c r="D14" s="251" t="s">
        <v>770</v>
      </c>
      <c r="E14" s="251" t="s">
        <v>786</v>
      </c>
      <c r="F14" s="251" t="s">
        <v>951</v>
      </c>
      <c r="G14" s="251" t="s">
        <v>778</v>
      </c>
      <c r="H14" s="252" t="s">
        <v>882</v>
      </c>
    </row>
    <row r="15" ht="40.5" spans="1:8">
      <c r="A15" s="251"/>
      <c r="B15" s="251"/>
      <c r="C15" s="250"/>
      <c r="D15" s="251" t="s">
        <v>780</v>
      </c>
      <c r="E15" s="251" t="s">
        <v>789</v>
      </c>
      <c r="F15" s="251" t="s">
        <v>971</v>
      </c>
      <c r="G15" s="251" t="s">
        <v>778</v>
      </c>
      <c r="H15" s="251" t="s">
        <v>972</v>
      </c>
    </row>
    <row r="16" ht="27" spans="1:8">
      <c r="A16" s="251"/>
      <c r="B16" s="251"/>
      <c r="C16" s="244" t="s">
        <v>792</v>
      </c>
      <c r="D16" s="251" t="s">
        <v>770</v>
      </c>
      <c r="E16" s="251" t="s">
        <v>793</v>
      </c>
      <c r="F16" s="251" t="s">
        <v>951</v>
      </c>
      <c r="G16" s="251" t="s">
        <v>778</v>
      </c>
      <c r="H16" s="252" t="s">
        <v>795</v>
      </c>
    </row>
    <row r="17" ht="22.5" customHeight="1" spans="1:8">
      <c r="A17" s="251"/>
      <c r="B17" s="251"/>
      <c r="C17" s="249"/>
      <c r="D17" s="251" t="s">
        <v>780</v>
      </c>
      <c r="E17" s="251" t="s">
        <v>796</v>
      </c>
      <c r="F17" s="251" t="s">
        <v>973</v>
      </c>
      <c r="G17" s="251" t="s">
        <v>798</v>
      </c>
      <c r="H17" s="251" t="s">
        <v>833</v>
      </c>
    </row>
    <row r="18" ht="27" spans="1:8">
      <c r="A18" s="251"/>
      <c r="B18" s="251"/>
      <c r="C18" s="250"/>
      <c r="D18" s="251" t="s">
        <v>800</v>
      </c>
      <c r="E18" s="251" t="s">
        <v>801</v>
      </c>
      <c r="F18" s="251" t="s">
        <v>853</v>
      </c>
      <c r="G18" s="251" t="s">
        <v>853</v>
      </c>
      <c r="H18" s="251" t="s">
        <v>853</v>
      </c>
    </row>
    <row r="19" ht="27" spans="1:8">
      <c r="A19" s="251"/>
      <c r="B19" s="251" t="s">
        <v>804</v>
      </c>
      <c r="C19" s="244" t="s">
        <v>805</v>
      </c>
      <c r="D19" s="251" t="s">
        <v>770</v>
      </c>
      <c r="E19" s="251" t="s">
        <v>806</v>
      </c>
      <c r="F19" s="251" t="s">
        <v>974</v>
      </c>
      <c r="G19" s="251" t="s">
        <v>778</v>
      </c>
      <c r="H19" s="252" t="s">
        <v>836</v>
      </c>
    </row>
    <row r="20" ht="25.5" customHeight="1" spans="1:8">
      <c r="A20" s="251" t="s">
        <v>810</v>
      </c>
      <c r="B20" s="246"/>
      <c r="C20" s="247"/>
      <c r="D20" s="247"/>
      <c r="E20" s="247"/>
      <c r="F20" s="247"/>
      <c r="G20" s="247"/>
      <c r="H20" s="248"/>
    </row>
    <row r="21" ht="25.5" customHeight="1" spans="1:8">
      <c r="A21" s="253" t="s">
        <v>975</v>
      </c>
      <c r="B21" s="254"/>
      <c r="C21" s="254"/>
      <c r="D21" s="255" t="s">
        <v>837</v>
      </c>
      <c r="E21" s="253" t="s">
        <v>976</v>
      </c>
      <c r="F21" s="253" t="s">
        <v>977</v>
      </c>
      <c r="G21" s="253"/>
      <c r="H21" s="254"/>
    </row>
    <row r="22" ht="21" customHeight="1" spans="1:8">
      <c r="A22" s="256" t="s">
        <v>815</v>
      </c>
      <c r="B22" s="256"/>
      <c r="C22" s="256"/>
      <c r="D22" s="256"/>
      <c r="E22" s="256"/>
      <c r="F22" s="256"/>
      <c r="G22" s="256"/>
      <c r="H22" s="256"/>
    </row>
    <row r="23" ht="19.5" customHeight="1" spans="1:8">
      <c r="A23" s="256" t="s">
        <v>816</v>
      </c>
      <c r="B23" s="256"/>
      <c r="C23" s="256"/>
      <c r="D23" s="256"/>
      <c r="E23" s="256"/>
      <c r="F23" s="256"/>
      <c r="G23" s="256"/>
      <c r="H23" s="256"/>
    </row>
  </sheetData>
  <mergeCells count="23">
    <mergeCell ref="A2:H2"/>
    <mergeCell ref="B4:C4"/>
    <mergeCell ref="D4:H4"/>
    <mergeCell ref="B5:C5"/>
    <mergeCell ref="D5:H5"/>
    <mergeCell ref="B6:C6"/>
    <mergeCell ref="D6:H6"/>
    <mergeCell ref="B7:C7"/>
    <mergeCell ref="D7:H7"/>
    <mergeCell ref="B8:H8"/>
    <mergeCell ref="F9:H9"/>
    <mergeCell ref="B20:H20"/>
    <mergeCell ref="A22:H22"/>
    <mergeCell ref="A23:H23"/>
    <mergeCell ref="A4:A7"/>
    <mergeCell ref="A9:A19"/>
    <mergeCell ref="B11:B13"/>
    <mergeCell ref="B14:B18"/>
    <mergeCell ref="C12:C13"/>
    <mergeCell ref="C14:C15"/>
    <mergeCell ref="C16:C18"/>
    <mergeCell ref="E9:E10"/>
    <mergeCell ref="B9:D10"/>
  </mergeCells>
  <pageMargins left="0.707638888888889" right="0.707638888888889" top="0.747916666666667" bottom="0.747916666666667" header="0.313888888888889" footer="0.313888888888889"/>
  <pageSetup paperSize="9" scale="84"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A2" workbookViewId="0">
      <selection activeCell="B8" sqref="B8:J8"/>
    </sheetView>
  </sheetViews>
  <sheetFormatPr defaultColWidth="8" defaultRowHeight="12.75"/>
  <cols>
    <col min="1" max="8" width="8" style="112"/>
    <col min="9" max="9" width="12.625" style="112" customWidth="1"/>
    <col min="10" max="10" width="13" style="112" customWidth="1"/>
    <col min="11" max="16384" width="8" style="112"/>
  </cols>
  <sheetData>
    <row r="1" spans="1:10">
      <c r="A1" s="1" t="s">
        <v>978</v>
      </c>
      <c r="B1" s="2"/>
      <c r="C1" s="2"/>
      <c r="D1" s="2"/>
      <c r="E1" s="2"/>
      <c r="F1" s="2"/>
      <c r="G1" s="2"/>
    </row>
    <row r="2" ht="27" spans="1:10">
      <c r="A2" s="3" t="s">
        <v>979</v>
      </c>
      <c r="B2" s="3"/>
      <c r="C2" s="3"/>
      <c r="D2" s="3"/>
      <c r="E2" s="3"/>
      <c r="F2" s="3"/>
      <c r="G2" s="3"/>
      <c r="H2" s="3"/>
      <c r="I2" s="3"/>
      <c r="J2" s="3"/>
    </row>
    <row r="3" ht="13.5" spans="1:10">
      <c r="A3" s="4" t="s">
        <v>753</v>
      </c>
      <c r="B3" s="4"/>
      <c r="C3" s="4"/>
      <c r="D3" s="4"/>
      <c r="E3" s="4"/>
      <c r="F3" s="4"/>
      <c r="G3" s="4"/>
      <c r="H3" s="4"/>
      <c r="I3" s="4"/>
      <c r="J3" s="4"/>
    </row>
    <row r="4" ht="27" spans="1:10">
      <c r="A4" s="5" t="s">
        <v>980</v>
      </c>
      <c r="B4" s="6" t="s">
        <v>510</v>
      </c>
      <c r="C4" s="7"/>
      <c r="D4" s="7"/>
      <c r="E4" s="8"/>
      <c r="F4" s="5" t="s">
        <v>981</v>
      </c>
      <c r="G4" s="5"/>
      <c r="H4" s="7">
        <v>2010305</v>
      </c>
      <c r="I4" s="7"/>
      <c r="J4" s="8"/>
    </row>
    <row r="5" ht="27" spans="1:10">
      <c r="A5" s="5" t="s">
        <v>982</v>
      </c>
      <c r="B5" s="9" t="s">
        <v>983</v>
      </c>
      <c r="C5" s="10"/>
      <c r="D5" s="10"/>
      <c r="E5" s="10"/>
      <c r="F5" s="10"/>
      <c r="G5" s="10"/>
      <c r="H5" s="10"/>
      <c r="I5" s="10"/>
      <c r="J5" s="11"/>
    </row>
    <row r="6" ht="27" spans="1:10">
      <c r="A6" s="5" t="s">
        <v>984</v>
      </c>
      <c r="B6" s="5" t="s">
        <v>985</v>
      </c>
      <c r="C6" s="5"/>
      <c r="D6" s="5" t="s">
        <v>986</v>
      </c>
      <c r="E6" s="5"/>
      <c r="F6" s="5"/>
      <c r="G6" s="6" t="s">
        <v>987</v>
      </c>
      <c r="H6" s="8"/>
      <c r="I6" s="5" t="s">
        <v>988</v>
      </c>
      <c r="J6" s="5">
        <v>13507511760</v>
      </c>
    </row>
    <row r="7" ht="27" spans="1:10">
      <c r="A7" s="5" t="s">
        <v>989</v>
      </c>
      <c r="B7" s="12" t="s">
        <v>990</v>
      </c>
      <c r="C7" s="12"/>
      <c r="D7" s="12"/>
      <c r="E7" s="12"/>
      <c r="F7" s="12"/>
      <c r="G7" s="12"/>
      <c r="H7" s="12"/>
      <c r="I7" s="12"/>
      <c r="J7" s="12"/>
    </row>
    <row r="8" ht="27" spans="1:10">
      <c r="A8" s="5" t="s">
        <v>991</v>
      </c>
      <c r="B8" s="13" t="s">
        <v>992</v>
      </c>
      <c r="C8" s="13"/>
      <c r="D8" s="13"/>
      <c r="E8" s="13"/>
      <c r="F8" s="13"/>
      <c r="G8" s="13"/>
      <c r="H8" s="13"/>
      <c r="I8" s="13"/>
      <c r="J8" s="13"/>
    </row>
    <row r="9" ht="36" customHeight="1" spans="1:10">
      <c r="A9" s="5" t="s">
        <v>993</v>
      </c>
      <c r="B9" s="5" t="s">
        <v>994</v>
      </c>
      <c r="C9" s="5"/>
      <c r="D9" s="30" t="s">
        <v>995</v>
      </c>
      <c r="E9" s="30"/>
      <c r="F9" s="30"/>
      <c r="G9" s="30"/>
      <c r="H9" s="30"/>
      <c r="I9" s="30"/>
      <c r="J9" s="30"/>
    </row>
    <row r="10" ht="51.75" customHeight="1" spans="1:10">
      <c r="A10" s="5"/>
      <c r="B10" s="5" t="s">
        <v>996</v>
      </c>
      <c r="C10" s="5"/>
      <c r="D10" s="5" t="s">
        <v>997</v>
      </c>
      <c r="E10" s="5"/>
      <c r="F10" s="5"/>
      <c r="G10" s="5"/>
      <c r="H10" s="5"/>
      <c r="I10" s="5"/>
      <c r="J10" s="5"/>
    </row>
    <row r="11" ht="13.5" spans="1:10">
      <c r="A11" s="5" t="s">
        <v>998</v>
      </c>
      <c r="B11" s="5" t="s">
        <v>999</v>
      </c>
      <c r="C11" s="5"/>
      <c r="D11" s="5"/>
      <c r="E11" s="5"/>
      <c r="F11" s="5" t="s">
        <v>1000</v>
      </c>
      <c r="G11" s="5"/>
      <c r="H11" s="5"/>
      <c r="I11" s="5"/>
      <c r="J11" s="5"/>
    </row>
    <row r="12" ht="13.5" spans="1:10">
      <c r="A12" s="5"/>
      <c r="B12" s="14" t="s">
        <v>755</v>
      </c>
      <c r="C12" s="14"/>
      <c r="D12" s="6">
        <v>74</v>
      </c>
      <c r="E12" s="8"/>
      <c r="F12" s="14" t="s">
        <v>755</v>
      </c>
      <c r="G12" s="14"/>
      <c r="H12" s="6">
        <v>74</v>
      </c>
      <c r="I12" s="7"/>
      <c r="J12" s="8"/>
    </row>
    <row r="13" ht="13.5" spans="1:10">
      <c r="A13" s="5"/>
      <c r="B13" s="15" t="s">
        <v>756</v>
      </c>
      <c r="C13" s="16"/>
      <c r="D13" s="6">
        <v>74</v>
      </c>
      <c r="E13" s="8"/>
      <c r="F13" s="14" t="s">
        <v>756</v>
      </c>
      <c r="G13" s="14"/>
      <c r="H13" s="6">
        <v>74</v>
      </c>
      <c r="I13" s="7"/>
      <c r="J13" s="8"/>
    </row>
    <row r="14" ht="13.5" spans="1:10">
      <c r="A14" s="5"/>
      <c r="B14" s="17" t="s">
        <v>757</v>
      </c>
      <c r="C14" s="17"/>
      <c r="D14" s="6">
        <v>0</v>
      </c>
      <c r="E14" s="8"/>
      <c r="F14" s="14" t="s">
        <v>757</v>
      </c>
      <c r="G14" s="14"/>
      <c r="H14" s="6">
        <v>0</v>
      </c>
      <c r="I14" s="7"/>
      <c r="J14" s="8"/>
    </row>
    <row r="15" ht="13.5" spans="1:10">
      <c r="A15" s="5"/>
      <c r="B15" s="17" t="s">
        <v>758</v>
      </c>
      <c r="C15" s="17"/>
      <c r="D15" s="6">
        <v>0</v>
      </c>
      <c r="E15" s="8"/>
      <c r="F15" s="14" t="s">
        <v>758</v>
      </c>
      <c r="G15" s="14"/>
      <c r="H15" s="6">
        <v>0</v>
      </c>
      <c r="I15" s="7"/>
      <c r="J15" s="8"/>
    </row>
    <row r="16" ht="27" spans="1:10">
      <c r="A16" s="5" t="s">
        <v>1001</v>
      </c>
      <c r="B16" s="6" t="s">
        <v>513</v>
      </c>
      <c r="C16" s="7"/>
      <c r="D16" s="7"/>
      <c r="E16" s="8"/>
      <c r="F16" s="6" t="s">
        <v>513</v>
      </c>
      <c r="G16" s="7"/>
      <c r="H16" s="7"/>
      <c r="I16" s="7"/>
      <c r="J16" s="8"/>
    </row>
    <row r="17" ht="28.5" customHeight="1" spans="1:12">
      <c r="A17" s="5" t="s">
        <v>761</v>
      </c>
      <c r="B17" s="5" t="s">
        <v>762</v>
      </c>
      <c r="C17" s="5"/>
      <c r="D17" s="5"/>
      <c r="E17" s="5" t="s">
        <v>1002</v>
      </c>
      <c r="F17" s="5" t="s">
        <v>1003</v>
      </c>
      <c r="G17" s="5"/>
      <c r="H17" s="5" t="s">
        <v>764</v>
      </c>
      <c r="I17" s="5"/>
      <c r="J17" s="5"/>
    </row>
    <row r="18" ht="27" spans="1:12">
      <c r="A18" s="5"/>
      <c r="B18" s="5"/>
      <c r="C18" s="5"/>
      <c r="D18" s="5"/>
      <c r="E18" s="5"/>
      <c r="F18" s="5" t="s">
        <v>1004</v>
      </c>
      <c r="G18" s="5"/>
      <c r="H18" s="5" t="s">
        <v>1005</v>
      </c>
      <c r="I18" s="5" t="s">
        <v>1006</v>
      </c>
      <c r="J18" s="5" t="s">
        <v>767</v>
      </c>
    </row>
    <row r="19" ht="40.5" spans="1:12">
      <c r="A19" s="5"/>
      <c r="B19" s="5" t="s">
        <v>768</v>
      </c>
      <c r="C19" s="5" t="s">
        <v>769</v>
      </c>
      <c r="D19" s="5" t="s">
        <v>770</v>
      </c>
      <c r="E19" s="229" t="s">
        <v>1007</v>
      </c>
      <c r="F19" s="229" t="s">
        <v>1008</v>
      </c>
      <c r="G19" s="229"/>
      <c r="H19" s="236" t="s">
        <v>1009</v>
      </c>
      <c r="I19" s="236" t="s">
        <v>1010</v>
      </c>
      <c r="J19" s="236" t="s">
        <v>1011</v>
      </c>
    </row>
    <row r="20" ht="54" spans="1:12">
      <c r="A20" s="5"/>
      <c r="B20" s="5"/>
      <c r="C20" s="5" t="s">
        <v>775</v>
      </c>
      <c r="D20" s="5" t="s">
        <v>770</v>
      </c>
      <c r="E20" s="5" t="s">
        <v>1012</v>
      </c>
      <c r="F20" s="229" t="s">
        <v>1013</v>
      </c>
      <c r="G20" s="229"/>
      <c r="H20" s="5" t="s">
        <v>1014</v>
      </c>
      <c r="I20" s="5" t="s">
        <v>1015</v>
      </c>
      <c r="J20" s="5" t="s">
        <v>1015</v>
      </c>
    </row>
    <row r="21" ht="40.5" spans="1:12">
      <c r="A21" s="5"/>
      <c r="B21" s="5" t="s">
        <v>784</v>
      </c>
      <c r="C21" s="5" t="s">
        <v>785</v>
      </c>
      <c r="D21" s="5" t="s">
        <v>770</v>
      </c>
      <c r="E21" s="5" t="s">
        <v>1016</v>
      </c>
      <c r="F21" s="229" t="s">
        <v>1017</v>
      </c>
      <c r="G21" s="229"/>
      <c r="H21" s="5" t="s">
        <v>1018</v>
      </c>
      <c r="I21" s="5" t="s">
        <v>1015</v>
      </c>
      <c r="J21" s="5" t="s">
        <v>1019</v>
      </c>
    </row>
    <row r="22" ht="48.95" customHeight="1" spans="1:12">
      <c r="A22" s="5"/>
      <c r="B22" s="5"/>
      <c r="C22" s="5" t="s">
        <v>792</v>
      </c>
      <c r="D22" s="5" t="s">
        <v>770</v>
      </c>
      <c r="E22" s="5" t="s">
        <v>1020</v>
      </c>
      <c r="F22" s="5" t="s">
        <v>1021</v>
      </c>
      <c r="G22" s="5"/>
      <c r="H22" s="5" t="s">
        <v>1022</v>
      </c>
      <c r="I22" s="5" t="s">
        <v>1023</v>
      </c>
      <c r="J22" s="5" t="s">
        <v>1023</v>
      </c>
    </row>
    <row r="23" ht="40.5" spans="1:12">
      <c r="A23" s="5"/>
      <c r="B23" s="5" t="s">
        <v>804</v>
      </c>
      <c r="C23" s="22" t="s">
        <v>1024</v>
      </c>
      <c r="D23" s="5" t="s">
        <v>770</v>
      </c>
      <c r="E23" s="229" t="s">
        <v>1025</v>
      </c>
      <c r="F23" s="229" t="s">
        <v>1026</v>
      </c>
      <c r="G23" s="229"/>
      <c r="H23" s="229" t="s">
        <v>1009</v>
      </c>
      <c r="I23" s="229" t="s">
        <v>1027</v>
      </c>
      <c r="J23" s="229" t="s">
        <v>1027</v>
      </c>
      <c r="K23" s="239"/>
      <c r="L23" s="240"/>
    </row>
    <row r="24" ht="54" spans="1:12">
      <c r="A24" s="5"/>
      <c r="B24" s="5"/>
      <c r="C24" s="5" t="s">
        <v>1028</v>
      </c>
      <c r="D24" s="5" t="s">
        <v>770</v>
      </c>
      <c r="E24" s="5" t="s">
        <v>1029</v>
      </c>
      <c r="F24" s="6" t="s">
        <v>1030</v>
      </c>
      <c r="G24" s="8"/>
      <c r="H24" s="229" t="s">
        <v>1018</v>
      </c>
      <c r="I24" s="5" t="s">
        <v>1031</v>
      </c>
      <c r="J24" s="5" t="s">
        <v>1031</v>
      </c>
    </row>
    <row r="25" ht="54" spans="1:12">
      <c r="A25" s="5"/>
      <c r="B25" s="5"/>
      <c r="C25" s="22" t="s">
        <v>805</v>
      </c>
      <c r="D25" s="5" t="s">
        <v>770</v>
      </c>
      <c r="E25" s="5" t="s">
        <v>1032</v>
      </c>
      <c r="F25" s="5" t="s">
        <v>1033</v>
      </c>
      <c r="G25" s="5"/>
      <c r="H25" s="5" t="s">
        <v>835</v>
      </c>
      <c r="I25" s="5" t="s">
        <v>1034</v>
      </c>
      <c r="J25" s="5" t="s">
        <v>1034</v>
      </c>
    </row>
    <row r="26" ht="45.75" customHeight="1" spans="1:12">
      <c r="A26" s="5" t="s">
        <v>810</v>
      </c>
      <c r="B26" s="30" t="s">
        <v>811</v>
      </c>
      <c r="C26" s="30"/>
      <c r="D26" s="30"/>
      <c r="E26" s="30"/>
      <c r="F26" s="30"/>
      <c r="G26" s="30"/>
      <c r="H26" s="30"/>
      <c r="I26" s="30"/>
      <c r="J26" s="30"/>
    </row>
    <row r="27" ht="36.75" customHeight="1" spans="1:12">
      <c r="A27" s="24" t="s">
        <v>812</v>
      </c>
      <c r="B27" s="25"/>
      <c r="C27" s="25"/>
      <c r="D27" s="26" t="s">
        <v>813</v>
      </c>
      <c r="E27" s="25"/>
      <c r="F27" s="25"/>
      <c r="G27" s="24"/>
      <c r="H27" s="24" t="s">
        <v>814</v>
      </c>
      <c r="I27" s="24"/>
      <c r="J27" s="25"/>
    </row>
    <row r="28" ht="45" customHeight="1" spans="1:12">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ageMargins left="0.75" right="0.75" top="1" bottom="1" header="0.511805555555556" footer="0.511805555555556"/>
  <pageSetup paperSize="9" orientation="portrait"/>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M10" sqref="M10"/>
    </sheetView>
  </sheetViews>
  <sheetFormatPr defaultColWidth="8" defaultRowHeight="24.95" customHeight="1"/>
  <cols>
    <col min="1" max="1" width="8" style="1"/>
    <col min="2" max="2" width="8" style="2"/>
    <col min="3" max="3" width="10.75" style="2" customWidth="1"/>
    <col min="4" max="6" width="8" style="2"/>
    <col min="7" max="7" width="9.5" style="2" customWidth="1"/>
    <col min="8" max="8" width="8.125" style="2"/>
    <col min="9" max="9" width="8" style="2"/>
    <col min="10" max="10" width="12.75" style="2"/>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361</v>
      </c>
      <c r="C4" s="7"/>
      <c r="D4" s="7"/>
      <c r="E4" s="8"/>
      <c r="F4" s="5" t="s">
        <v>981</v>
      </c>
      <c r="G4" s="5"/>
      <c r="H4" s="7">
        <v>2010305</v>
      </c>
      <c r="I4" s="7"/>
      <c r="J4" s="8"/>
    </row>
    <row r="5" ht="29.25" customHeight="1" spans="1:10">
      <c r="A5" s="5" t="s">
        <v>982</v>
      </c>
      <c r="B5" s="9" t="s">
        <v>1035</v>
      </c>
      <c r="C5" s="10"/>
      <c r="D5" s="10"/>
      <c r="E5" s="10"/>
      <c r="F5" s="10"/>
      <c r="G5" s="10"/>
      <c r="H5" s="10"/>
      <c r="I5" s="10"/>
      <c r="J5" s="11"/>
    </row>
    <row r="6" ht="29.25" customHeight="1" spans="1:10">
      <c r="A6" s="5" t="s">
        <v>984</v>
      </c>
      <c r="B6" s="5" t="s">
        <v>1036</v>
      </c>
      <c r="C6" s="5"/>
      <c r="D6" s="5" t="s">
        <v>986</v>
      </c>
      <c r="E6" s="5"/>
      <c r="F6" s="5"/>
      <c r="G6" s="6" t="s">
        <v>987</v>
      </c>
      <c r="H6" s="8"/>
      <c r="I6" s="5" t="s">
        <v>988</v>
      </c>
      <c r="J6" s="5">
        <v>13507511760</v>
      </c>
    </row>
    <row r="7" ht="29.25" customHeight="1" spans="1:10">
      <c r="A7" s="5" t="s">
        <v>989</v>
      </c>
      <c r="B7" s="12" t="s">
        <v>1037</v>
      </c>
      <c r="C7" s="12"/>
      <c r="D7" s="12"/>
      <c r="E7" s="12"/>
      <c r="F7" s="12"/>
      <c r="G7" s="12"/>
      <c r="H7" s="12"/>
      <c r="I7" s="12"/>
      <c r="J7" s="12"/>
    </row>
    <row r="8" ht="29.25" customHeight="1" spans="1:10">
      <c r="A8" s="5" t="s">
        <v>991</v>
      </c>
      <c r="B8" s="13" t="s">
        <v>1038</v>
      </c>
      <c r="C8" s="13"/>
      <c r="D8" s="13"/>
      <c r="E8" s="13"/>
      <c r="F8" s="13"/>
      <c r="G8" s="13"/>
      <c r="H8" s="13"/>
      <c r="I8" s="13"/>
      <c r="J8" s="13"/>
    </row>
    <row r="9" ht="22.5" customHeight="1" spans="1:10">
      <c r="A9" s="5" t="s">
        <v>993</v>
      </c>
      <c r="B9" s="5" t="s">
        <v>994</v>
      </c>
      <c r="C9" s="5"/>
      <c r="D9" s="30" t="s">
        <v>515</v>
      </c>
      <c r="E9" s="30"/>
      <c r="F9" s="30"/>
      <c r="G9" s="30"/>
      <c r="H9" s="30"/>
      <c r="I9" s="30"/>
      <c r="J9" s="30"/>
    </row>
    <row r="10" ht="28.5" customHeight="1" spans="1:10">
      <c r="A10" s="5"/>
      <c r="B10" s="5" t="s">
        <v>996</v>
      </c>
      <c r="C10" s="5"/>
      <c r="D10" s="31" t="s">
        <v>1039</v>
      </c>
      <c r="E10" s="32"/>
      <c r="F10" s="32"/>
      <c r="G10" s="32"/>
      <c r="H10" s="32"/>
      <c r="I10" s="32"/>
      <c r="J10" s="33"/>
    </row>
    <row r="11" ht="22.5" customHeight="1" spans="1:10">
      <c r="A11" s="5" t="s">
        <v>998</v>
      </c>
      <c r="B11" s="5" t="s">
        <v>999</v>
      </c>
      <c r="C11" s="5"/>
      <c r="D11" s="5"/>
      <c r="E11" s="5"/>
      <c r="F11" s="5" t="s">
        <v>1000</v>
      </c>
      <c r="G11" s="5"/>
      <c r="H11" s="5"/>
      <c r="I11" s="5"/>
      <c r="J11" s="5"/>
    </row>
    <row r="12" ht="22.5" customHeight="1" spans="1:10">
      <c r="A12" s="5"/>
      <c r="B12" s="14" t="s">
        <v>755</v>
      </c>
      <c r="C12" s="14"/>
      <c r="D12" s="6">
        <v>10</v>
      </c>
      <c r="E12" s="8"/>
      <c r="F12" s="14" t="s">
        <v>755</v>
      </c>
      <c r="G12" s="14"/>
      <c r="H12" s="6">
        <v>10</v>
      </c>
      <c r="I12" s="7"/>
      <c r="J12" s="8"/>
    </row>
    <row r="13" ht="22.5" customHeight="1" spans="1:10">
      <c r="A13" s="5"/>
      <c r="B13" s="15" t="s">
        <v>756</v>
      </c>
      <c r="C13" s="16"/>
      <c r="D13" s="6">
        <v>10</v>
      </c>
      <c r="E13" s="8"/>
      <c r="F13" s="14" t="s">
        <v>756</v>
      </c>
      <c r="G13" s="14"/>
      <c r="H13" s="6">
        <v>10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48.75" customHeight="1" spans="1:10">
      <c r="A16" s="5" t="s">
        <v>1001</v>
      </c>
      <c r="B16" s="6" t="s">
        <v>517</v>
      </c>
      <c r="C16" s="7"/>
      <c r="D16" s="7"/>
      <c r="E16" s="8"/>
      <c r="F16" s="6" t="s">
        <v>517</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85.5" customHeight="1" spans="1:10">
      <c r="A19" s="5"/>
      <c r="B19" s="5" t="s">
        <v>768</v>
      </c>
      <c r="C19" s="5" t="s">
        <v>769</v>
      </c>
      <c r="D19" s="5" t="s">
        <v>770</v>
      </c>
      <c r="E19" s="5" t="s">
        <v>1040</v>
      </c>
      <c r="F19" s="5" t="s">
        <v>1041</v>
      </c>
      <c r="G19" s="5"/>
      <c r="H19" s="234" t="s">
        <v>1009</v>
      </c>
      <c r="I19" s="234" t="s">
        <v>1042</v>
      </c>
      <c r="J19" s="235" t="s">
        <v>1043</v>
      </c>
    </row>
    <row r="20" ht="66.75" customHeight="1" spans="1:10">
      <c r="A20" s="5"/>
      <c r="B20" s="5"/>
      <c r="C20" s="5" t="s">
        <v>775</v>
      </c>
      <c r="D20" s="5" t="s">
        <v>770</v>
      </c>
      <c r="E20" s="5" t="s">
        <v>781</v>
      </c>
      <c r="F20" s="5" t="s">
        <v>917</v>
      </c>
      <c r="G20" s="5"/>
      <c r="H20" s="34" t="s">
        <v>782</v>
      </c>
      <c r="I20" s="34" t="s">
        <v>1044</v>
      </c>
      <c r="J20" s="34" t="s">
        <v>862</v>
      </c>
    </row>
    <row r="21" ht="40.5" customHeight="1" spans="1:10">
      <c r="A21" s="5"/>
      <c r="B21" s="5" t="s">
        <v>784</v>
      </c>
      <c r="C21" s="5" t="s">
        <v>785</v>
      </c>
      <c r="D21" s="5" t="s">
        <v>770</v>
      </c>
      <c r="E21" s="229" t="s">
        <v>1045</v>
      </c>
      <c r="F21" s="229" t="s">
        <v>1046</v>
      </c>
      <c r="G21" s="229"/>
      <c r="H21" s="236" t="s">
        <v>1047</v>
      </c>
      <c r="I21" s="236" t="s">
        <v>1048</v>
      </c>
      <c r="J21" s="236" t="s">
        <v>1046</v>
      </c>
    </row>
    <row r="22" ht="81.75" customHeight="1" spans="1:10">
      <c r="A22" s="5"/>
      <c r="B22" s="5"/>
      <c r="C22" s="5" t="s">
        <v>792</v>
      </c>
      <c r="D22" s="5" t="s">
        <v>770</v>
      </c>
      <c r="E22" s="229" t="s">
        <v>1049</v>
      </c>
      <c r="F22" s="229" t="s">
        <v>1050</v>
      </c>
      <c r="G22" s="229"/>
      <c r="H22" s="229" t="s">
        <v>1018</v>
      </c>
      <c r="I22" s="236" t="s">
        <v>1051</v>
      </c>
      <c r="J22" s="229" t="s">
        <v>1051</v>
      </c>
    </row>
    <row r="23" ht="66.75" customHeight="1" spans="1:10">
      <c r="A23" s="5"/>
      <c r="B23" s="5" t="s">
        <v>804</v>
      </c>
      <c r="C23" s="5" t="s">
        <v>1052</v>
      </c>
      <c r="D23" s="5" t="s">
        <v>770</v>
      </c>
      <c r="E23" s="5" t="s">
        <v>1053</v>
      </c>
      <c r="F23" s="5" t="s">
        <v>1054</v>
      </c>
      <c r="G23" s="5"/>
      <c r="H23" s="5" t="s">
        <v>1018</v>
      </c>
      <c r="I23" s="5" t="s">
        <v>1055</v>
      </c>
      <c r="J23" s="5" t="s">
        <v>1055</v>
      </c>
    </row>
    <row r="24" ht="87.75" customHeight="1" spans="1:10">
      <c r="A24" s="5"/>
      <c r="B24" s="5"/>
      <c r="C24" s="5" t="s">
        <v>1028</v>
      </c>
      <c r="D24" s="5" t="s">
        <v>770</v>
      </c>
      <c r="E24" s="5" t="s">
        <v>1056</v>
      </c>
      <c r="F24" s="5" t="s">
        <v>1057</v>
      </c>
      <c r="G24" s="5"/>
      <c r="H24" s="5" t="s">
        <v>1058</v>
      </c>
      <c r="I24" s="5" t="s">
        <v>1059</v>
      </c>
      <c r="J24" s="5" t="s">
        <v>1059</v>
      </c>
    </row>
    <row r="25" ht="74.25" customHeight="1" spans="1:10">
      <c r="A25" s="5"/>
      <c r="B25" s="5"/>
      <c r="C25" s="22" t="s">
        <v>805</v>
      </c>
      <c r="D25" s="5" t="s">
        <v>770</v>
      </c>
      <c r="E25" s="229" t="s">
        <v>1060</v>
      </c>
      <c r="F25" s="229" t="s">
        <v>1061</v>
      </c>
      <c r="G25" s="229"/>
      <c r="H25" s="237" t="s">
        <v>835</v>
      </c>
      <c r="I25" s="238" t="s">
        <v>1061</v>
      </c>
      <c r="J25" s="237" t="s">
        <v>1061</v>
      </c>
    </row>
    <row r="26" ht="33.75" customHeight="1" spans="1:10">
      <c r="A26" s="5" t="s">
        <v>810</v>
      </c>
      <c r="B26" s="5" t="s">
        <v>811</v>
      </c>
      <c r="C26" s="5"/>
      <c r="D26" s="5"/>
      <c r="E26" s="5"/>
      <c r="F26" s="5"/>
      <c r="G26" s="5"/>
      <c r="H26" s="5"/>
      <c r="I26" s="5"/>
      <c r="J26" s="5"/>
    </row>
    <row r="27" ht="44.25" customHeight="1" spans="1:10">
      <c r="A27" s="24" t="s">
        <v>812</v>
      </c>
      <c r="B27" s="25"/>
      <c r="C27" s="25"/>
      <c r="D27" s="26" t="s">
        <v>813</v>
      </c>
      <c r="E27" s="25"/>
      <c r="F27" s="25"/>
      <c r="G27" s="24"/>
      <c r="H27" s="24" t="s">
        <v>814</v>
      </c>
      <c r="I27" s="24"/>
      <c r="J27" s="25"/>
    </row>
    <row r="28" ht="61.5" customHeight="1" spans="1:10">
      <c r="A28" s="27" t="s">
        <v>816</v>
      </c>
      <c r="B28" s="27"/>
      <c r="C28" s="27"/>
      <c r="D28" s="27"/>
      <c r="E28" s="27"/>
      <c r="F28" s="27"/>
      <c r="G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H14"/>
  <sheetViews>
    <sheetView workbookViewId="0">
      <selection activeCell="B9" sqref="B9"/>
    </sheetView>
  </sheetViews>
  <sheetFormatPr defaultColWidth="9" defaultRowHeight="14.25" outlineLevelCol="7"/>
  <cols>
    <col min="1" max="1" width="9.75" customWidth="1"/>
    <col min="2" max="2" width="47.125" customWidth="1"/>
    <col min="3" max="3" width="15.75" customWidth="1"/>
    <col min="4" max="4" width="18.375" customWidth="1"/>
    <col min="5" max="6" width="15.875" customWidth="1"/>
    <col min="7" max="7" width="18.375" customWidth="1"/>
    <col min="8" max="8" width="15.875" customWidth="1"/>
  </cols>
  <sheetData>
    <row r="1" ht="23.25" customHeight="1" spans="1:8">
      <c r="A1" t="s">
        <v>52</v>
      </c>
    </row>
    <row r="2" ht="29.1" customHeight="1" spans="1:8">
      <c r="A2" s="241" t="s">
        <v>53</v>
      </c>
      <c r="B2" s="241"/>
      <c r="C2" s="241"/>
      <c r="D2" s="241"/>
      <c r="E2" s="241"/>
      <c r="F2" s="241"/>
      <c r="G2" s="241"/>
      <c r="H2" s="241"/>
    </row>
    <row r="3" spans="1:8">
      <c r="G3" s="291" t="s">
        <v>34</v>
      </c>
      <c r="H3" s="291"/>
    </row>
    <row r="4" ht="19.5" customHeight="1" spans="1:8">
      <c r="A4" s="274" t="s">
        <v>54</v>
      </c>
      <c r="B4" s="274" t="s">
        <v>55</v>
      </c>
      <c r="C4" s="287" t="s">
        <v>56</v>
      </c>
      <c r="D4" s="292"/>
      <c r="E4" s="292"/>
      <c r="F4" s="292"/>
      <c r="G4" s="292"/>
      <c r="H4" s="288"/>
    </row>
    <row r="5" ht="60" customHeight="1" spans="1:8">
      <c r="A5" s="274"/>
      <c r="B5" s="274"/>
      <c r="C5" s="274" t="s">
        <v>57</v>
      </c>
      <c r="D5" s="274" t="s">
        <v>58</v>
      </c>
      <c r="E5" s="274" t="s">
        <v>59</v>
      </c>
      <c r="F5" s="274" t="s">
        <v>60</v>
      </c>
      <c r="G5" s="274" t="s">
        <v>61</v>
      </c>
      <c r="H5" s="274" t="s">
        <v>62</v>
      </c>
    </row>
    <row r="6" ht="20.1" customHeight="1" spans="1:8">
      <c r="A6" s="274" t="s">
        <v>63</v>
      </c>
      <c r="B6" s="274" t="s">
        <v>63</v>
      </c>
      <c r="C6" s="274">
        <v>1</v>
      </c>
      <c r="D6" s="274">
        <v>2</v>
      </c>
      <c r="E6" s="274">
        <v>3</v>
      </c>
      <c r="F6" s="274">
        <v>4</v>
      </c>
      <c r="G6" s="274">
        <v>5</v>
      </c>
      <c r="H6" s="274">
        <v>6</v>
      </c>
    </row>
    <row r="7" ht="32.25" customHeight="1" spans="1:8">
      <c r="A7" s="281" t="s">
        <v>64</v>
      </c>
      <c r="B7" s="281" t="s">
        <v>65</v>
      </c>
      <c r="C7" s="282">
        <f>D7</f>
        <v>28700</v>
      </c>
      <c r="D7" s="282">
        <v>28700</v>
      </c>
      <c r="E7" s="282"/>
      <c r="F7" s="282"/>
      <c r="G7" s="282"/>
      <c r="H7" s="282"/>
    </row>
    <row r="8" ht="20.1" customHeight="1"/>
    <row r="9" ht="20.1" customHeight="1"/>
    <row r="10" ht="20.1" customHeight="1"/>
    <row r="11" ht="20.1" customHeight="1"/>
    <row r="12" ht="20.1" customHeight="1"/>
    <row r="13" ht="20.1" customHeight="1"/>
    <row r="14" ht="20.1" customHeight="1"/>
  </sheetData>
  <mergeCells count="5">
    <mergeCell ref="A2:H2"/>
    <mergeCell ref="G3:H3"/>
    <mergeCell ref="C4:H4"/>
    <mergeCell ref="A4:A5"/>
    <mergeCell ref="B4:B5"/>
  </mergeCells>
  <pageMargins left="0.179166666666667" right="0.188888888888889" top="0.747916666666667" bottom="0.747916666666667" header="0.313888888888889" footer="0.313888888888889"/>
  <pageSetup paperSize="9" scale="86" fitToHeight="0"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topLeftCell="A4" workbookViewId="0">
      <selection activeCell="N23" sqref="N23"/>
    </sheetView>
  </sheetViews>
  <sheetFormatPr defaultColWidth="7.875" defaultRowHeight="12.75"/>
  <cols>
    <col min="1" max="9" width="7.875" style="112"/>
    <col min="10" max="10" width="13" style="112" customWidth="1"/>
    <col min="11" max="16384" width="7.875" style="112"/>
  </cols>
  <sheetData>
    <row r="1" spans="1:13">
      <c r="A1" s="1" t="s">
        <v>978</v>
      </c>
      <c r="B1" s="2"/>
      <c r="C1" s="2"/>
      <c r="D1" s="2"/>
      <c r="E1" s="2"/>
      <c r="F1" s="2"/>
      <c r="G1" s="2"/>
    </row>
    <row r="2" ht="27" spans="1:13">
      <c r="A2" s="3" t="s">
        <v>979</v>
      </c>
      <c r="B2" s="3"/>
      <c r="C2" s="3"/>
      <c r="D2" s="3"/>
      <c r="E2" s="3"/>
      <c r="F2" s="3"/>
      <c r="G2" s="3"/>
      <c r="H2" s="3"/>
      <c r="I2" s="3"/>
      <c r="J2" s="3"/>
    </row>
    <row r="3" ht="13.5" spans="1:13">
      <c r="A3" s="4" t="s">
        <v>753</v>
      </c>
      <c r="B3" s="4"/>
      <c r="C3" s="4"/>
      <c r="D3" s="4"/>
      <c r="E3" s="4"/>
      <c r="F3" s="4"/>
      <c r="G3" s="4"/>
      <c r="H3" s="4"/>
      <c r="I3" s="4"/>
      <c r="J3" s="4"/>
    </row>
    <row r="4" ht="27" spans="1:13">
      <c r="A4" s="5" t="s">
        <v>980</v>
      </c>
      <c r="B4" s="6" t="s">
        <v>518</v>
      </c>
      <c r="C4" s="7"/>
      <c r="D4" s="7"/>
      <c r="E4" s="8"/>
      <c r="F4" s="5" t="s">
        <v>981</v>
      </c>
      <c r="G4" s="5"/>
      <c r="H4" s="7">
        <v>2010302</v>
      </c>
      <c r="I4" s="7"/>
      <c r="J4" s="8"/>
    </row>
    <row r="5" ht="27" spans="1:13">
      <c r="A5" s="5" t="s">
        <v>982</v>
      </c>
      <c r="B5" s="9" t="s">
        <v>1062</v>
      </c>
      <c r="C5" s="10"/>
      <c r="D5" s="10"/>
      <c r="E5" s="10"/>
      <c r="F5" s="10"/>
      <c r="G5" s="10"/>
      <c r="H5" s="10"/>
      <c r="I5" s="10"/>
      <c r="J5" s="11"/>
    </row>
    <row r="6" ht="27" spans="1:13">
      <c r="A6" s="5" t="s">
        <v>984</v>
      </c>
      <c r="B6" s="5" t="s">
        <v>1036</v>
      </c>
      <c r="C6" s="5"/>
      <c r="D6" s="5" t="s">
        <v>986</v>
      </c>
      <c r="E6" s="5"/>
      <c r="F6" s="5"/>
      <c r="G6" s="6" t="s">
        <v>1063</v>
      </c>
      <c r="H6" s="8"/>
      <c r="I6" s="5" t="s">
        <v>988</v>
      </c>
      <c r="J6" s="5" t="s">
        <v>1064</v>
      </c>
    </row>
    <row r="7" ht="27" spans="1:13">
      <c r="A7" s="5" t="s">
        <v>989</v>
      </c>
      <c r="B7" s="12" t="s">
        <v>1037</v>
      </c>
      <c r="C7" s="12"/>
      <c r="D7" s="12"/>
      <c r="E7" s="12"/>
      <c r="F7" s="12"/>
      <c r="G7" s="12"/>
      <c r="H7" s="12"/>
      <c r="I7" s="12"/>
      <c r="J7" s="12"/>
    </row>
    <row r="8" ht="27" customHeight="1" spans="1:13">
      <c r="A8" s="5" t="s">
        <v>991</v>
      </c>
      <c r="B8" s="6" t="s">
        <v>520</v>
      </c>
      <c r="C8" s="7"/>
      <c r="D8" s="7"/>
      <c r="E8" s="7"/>
      <c r="F8" s="7"/>
      <c r="G8" s="7"/>
      <c r="H8" s="7"/>
      <c r="I8" s="7"/>
      <c r="J8" s="8"/>
      <c r="K8" s="223"/>
    </row>
    <row r="9" ht="39.75" customHeight="1" spans="1:13">
      <c r="A9" s="5" t="s">
        <v>993</v>
      </c>
      <c r="B9" s="5" t="s">
        <v>994</v>
      </c>
      <c r="C9" s="5"/>
      <c r="D9" s="15" t="s">
        <v>1065</v>
      </c>
      <c r="E9" s="224"/>
      <c r="F9" s="224"/>
      <c r="G9" s="224"/>
      <c r="H9" s="224"/>
      <c r="I9" s="224"/>
      <c r="J9" s="16"/>
    </row>
    <row r="10" ht="51.75" customHeight="1" spans="1:13">
      <c r="A10" s="5"/>
      <c r="B10" s="5" t="s">
        <v>996</v>
      </c>
      <c r="C10" s="5"/>
      <c r="D10" s="225" t="s">
        <v>1066</v>
      </c>
      <c r="E10" s="226"/>
      <c r="F10" s="226"/>
      <c r="G10" s="226"/>
      <c r="H10" s="226"/>
      <c r="I10" s="226"/>
      <c r="J10" s="227"/>
    </row>
    <row r="11" ht="13.5" spans="1:13">
      <c r="A11" s="5" t="s">
        <v>998</v>
      </c>
      <c r="B11" s="5" t="s">
        <v>999</v>
      </c>
      <c r="C11" s="5"/>
      <c r="D11" s="5"/>
      <c r="E11" s="5"/>
      <c r="F11" s="5" t="s">
        <v>1000</v>
      </c>
      <c r="G11" s="5"/>
      <c r="H11" s="5"/>
      <c r="I11" s="5"/>
      <c r="J11" s="5"/>
    </row>
    <row r="12" ht="13.5" spans="1:13">
      <c r="A12" s="5"/>
      <c r="B12" s="14" t="s">
        <v>755</v>
      </c>
      <c r="C12" s="14"/>
      <c r="D12" s="6">
        <v>150</v>
      </c>
      <c r="E12" s="8"/>
      <c r="F12" s="14" t="s">
        <v>755</v>
      </c>
      <c r="G12" s="14"/>
      <c r="H12" s="6">
        <v>150</v>
      </c>
      <c r="I12" s="7"/>
      <c r="J12" s="8"/>
    </row>
    <row r="13" ht="13.5" spans="1:13">
      <c r="A13" s="5"/>
      <c r="B13" s="15" t="s">
        <v>756</v>
      </c>
      <c r="C13" s="16"/>
      <c r="D13" s="6">
        <v>150</v>
      </c>
      <c r="E13" s="8"/>
      <c r="F13" s="14" t="s">
        <v>756</v>
      </c>
      <c r="G13" s="14"/>
      <c r="H13" s="6">
        <v>150</v>
      </c>
      <c r="I13" s="7"/>
      <c r="J13" s="8"/>
      <c r="M13" s="228"/>
    </row>
    <row r="14" ht="13.5" spans="1:13">
      <c r="A14" s="5"/>
      <c r="B14" s="17" t="s">
        <v>757</v>
      </c>
      <c r="C14" s="17"/>
      <c r="D14" s="6">
        <v>0</v>
      </c>
      <c r="E14" s="8"/>
      <c r="F14" s="14" t="s">
        <v>757</v>
      </c>
      <c r="G14" s="14"/>
      <c r="H14" s="6">
        <v>0</v>
      </c>
      <c r="I14" s="7"/>
      <c r="J14" s="8"/>
    </row>
    <row r="15" ht="13.5" spans="1:13">
      <c r="A15" s="5"/>
      <c r="B15" s="17" t="s">
        <v>758</v>
      </c>
      <c r="C15" s="17"/>
      <c r="D15" s="6">
        <v>0</v>
      </c>
      <c r="E15" s="8"/>
      <c r="F15" s="14" t="s">
        <v>758</v>
      </c>
      <c r="G15" s="14"/>
      <c r="H15" s="6">
        <v>0</v>
      </c>
      <c r="I15" s="7"/>
      <c r="J15" s="8"/>
    </row>
    <row r="16" ht="75.75" customHeight="1" spans="1:13">
      <c r="A16" s="5" t="s">
        <v>1001</v>
      </c>
      <c r="B16" s="6" t="s">
        <v>521</v>
      </c>
      <c r="C16" s="7"/>
      <c r="D16" s="7"/>
      <c r="E16" s="8"/>
      <c r="F16" s="6" t="s">
        <v>521</v>
      </c>
      <c r="G16" s="7"/>
      <c r="H16" s="7"/>
      <c r="I16" s="7"/>
      <c r="J16" s="8"/>
    </row>
    <row r="17" ht="25.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45" customHeight="1" spans="1:10">
      <c r="A19" s="5"/>
      <c r="B19" s="5" t="s">
        <v>768</v>
      </c>
      <c r="C19" s="5" t="s">
        <v>769</v>
      </c>
      <c r="D19" s="5" t="s">
        <v>770</v>
      </c>
      <c r="E19" s="229" t="s">
        <v>1040</v>
      </c>
      <c r="F19" s="229" t="s">
        <v>1067</v>
      </c>
      <c r="G19" s="229"/>
      <c r="H19" s="229" t="s">
        <v>1068</v>
      </c>
      <c r="I19" s="229" t="s">
        <v>1069</v>
      </c>
      <c r="J19" s="229" t="s">
        <v>1070</v>
      </c>
    </row>
    <row r="20" ht="36" customHeight="1" spans="1:10">
      <c r="A20" s="5"/>
      <c r="B20" s="5"/>
      <c r="C20" s="5" t="s">
        <v>775</v>
      </c>
      <c r="D20" s="5" t="s">
        <v>770</v>
      </c>
      <c r="E20" s="5" t="s">
        <v>1071</v>
      </c>
      <c r="F20" s="5" t="s">
        <v>1072</v>
      </c>
      <c r="G20" s="5"/>
      <c r="H20" s="5" t="s">
        <v>1073</v>
      </c>
      <c r="I20" s="5" t="s">
        <v>1074</v>
      </c>
      <c r="J20" s="5" t="s">
        <v>917</v>
      </c>
    </row>
    <row r="21" ht="39.95" customHeight="1" spans="1:10">
      <c r="A21" s="5"/>
      <c r="B21" s="5" t="s">
        <v>784</v>
      </c>
      <c r="C21" s="5" t="s">
        <v>785</v>
      </c>
      <c r="D21" s="5" t="s">
        <v>770</v>
      </c>
      <c r="E21" s="18" t="s">
        <v>1075</v>
      </c>
      <c r="F21" s="18" t="s">
        <v>1076</v>
      </c>
      <c r="G21" s="18"/>
      <c r="H21" s="18" t="s">
        <v>1068</v>
      </c>
      <c r="I21" s="18" t="s">
        <v>1076</v>
      </c>
      <c r="J21" s="18" t="s">
        <v>1076</v>
      </c>
    </row>
    <row r="22" ht="27" spans="1:10">
      <c r="A22" s="5"/>
      <c r="B22" s="5"/>
      <c r="C22" s="5" t="s">
        <v>792</v>
      </c>
      <c r="D22" s="5" t="s">
        <v>770</v>
      </c>
      <c r="E22" s="230" t="s">
        <v>1077</v>
      </c>
      <c r="F22" s="6" t="s">
        <v>1078</v>
      </c>
      <c r="G22" s="8"/>
      <c r="H22" s="5" t="s">
        <v>1079</v>
      </c>
      <c r="I22" s="5" t="s">
        <v>1080</v>
      </c>
      <c r="J22" s="5" t="s">
        <v>1080</v>
      </c>
    </row>
    <row r="23" ht="57" customHeight="1" spans="1:10">
      <c r="A23" s="5"/>
      <c r="B23" s="22" t="s">
        <v>804</v>
      </c>
      <c r="C23" s="5" t="s">
        <v>1024</v>
      </c>
      <c r="D23" s="5" t="s">
        <v>770</v>
      </c>
      <c r="E23" s="5" t="s">
        <v>1081</v>
      </c>
      <c r="F23" s="6" t="s">
        <v>1082</v>
      </c>
      <c r="G23" s="8"/>
      <c r="H23" s="5" t="s">
        <v>1014</v>
      </c>
      <c r="I23" s="5" t="s">
        <v>1051</v>
      </c>
      <c r="J23" s="5" t="s">
        <v>1051</v>
      </c>
    </row>
    <row r="24" ht="40.5" customHeight="1" spans="1:10">
      <c r="A24" s="5"/>
      <c r="B24" s="36"/>
      <c r="C24" s="5" t="s">
        <v>1028</v>
      </c>
      <c r="D24" s="5" t="s">
        <v>770</v>
      </c>
      <c r="E24" s="229" t="s">
        <v>1083</v>
      </c>
      <c r="F24" s="229" t="s">
        <v>1084</v>
      </c>
      <c r="G24" s="229"/>
      <c r="H24" s="229" t="s">
        <v>1018</v>
      </c>
      <c r="I24" s="229" t="s">
        <v>1085</v>
      </c>
      <c r="J24" s="229" t="s">
        <v>1085</v>
      </c>
    </row>
    <row r="25" ht="40.5" spans="1:10">
      <c r="A25" s="5"/>
      <c r="B25" s="37"/>
      <c r="C25" s="22" t="s">
        <v>805</v>
      </c>
      <c r="D25" s="5" t="s">
        <v>770</v>
      </c>
      <c r="E25" s="231" t="s">
        <v>835</v>
      </c>
      <c r="F25" s="232" t="s">
        <v>1086</v>
      </c>
      <c r="G25" s="233"/>
      <c r="H25" s="229" t="s">
        <v>835</v>
      </c>
      <c r="I25" s="229" t="s">
        <v>809</v>
      </c>
      <c r="J25" s="229" t="s">
        <v>1087</v>
      </c>
    </row>
    <row r="26" ht="40.5" customHeight="1" spans="1:10">
      <c r="A26" s="5" t="s">
        <v>810</v>
      </c>
      <c r="B26" s="30" t="s">
        <v>811</v>
      </c>
      <c r="C26" s="30"/>
      <c r="D26" s="30"/>
      <c r="E26" s="30"/>
      <c r="F26" s="30"/>
      <c r="G26" s="30"/>
      <c r="H26" s="30"/>
      <c r="I26" s="30"/>
      <c r="J26" s="30"/>
    </row>
    <row r="27" ht="27.75" customHeight="1" spans="1:10">
      <c r="A27" s="24" t="s">
        <v>812</v>
      </c>
      <c r="B27" s="25"/>
      <c r="C27" s="25"/>
      <c r="D27" s="26" t="s">
        <v>813</v>
      </c>
      <c r="E27" s="25"/>
      <c r="F27" s="25"/>
      <c r="G27" s="24"/>
      <c r="H27" s="24" t="s">
        <v>814</v>
      </c>
      <c r="I27" s="24"/>
      <c r="J27" s="25"/>
    </row>
    <row r="28" ht="39.7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ageMargins left="0.329166666666667" right="0.3" top="0.659027777777778" bottom="0.609027777777778" header="0.511805555555556" footer="0.511805555555556"/>
  <pageSetup paperSize="9" orientation="portrait"/>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16" workbookViewId="0">
      <selection activeCell="Q24" sqref="Q24"/>
    </sheetView>
  </sheetViews>
  <sheetFormatPr defaultColWidth="7.875" defaultRowHeight="12.75"/>
  <cols>
    <col min="1" max="9" width="7.875" style="112"/>
    <col min="10" max="10" width="13" style="112" customWidth="1"/>
    <col min="11" max="16384" width="7.875" style="112"/>
  </cols>
  <sheetData>
    <row r="1" spans="1:11">
      <c r="A1" s="1" t="s">
        <v>978</v>
      </c>
      <c r="B1" s="2"/>
      <c r="C1" s="2"/>
      <c r="D1" s="2"/>
      <c r="E1" s="2"/>
      <c r="F1" s="2"/>
      <c r="G1" s="2"/>
    </row>
    <row r="2" ht="27" spans="1:11">
      <c r="A2" s="3" t="s">
        <v>979</v>
      </c>
      <c r="B2" s="3"/>
      <c r="C2" s="3"/>
      <c r="D2" s="3"/>
      <c r="E2" s="3"/>
      <c r="F2" s="3"/>
      <c r="G2" s="3"/>
      <c r="H2" s="3"/>
      <c r="I2" s="3"/>
      <c r="J2" s="3"/>
    </row>
    <row r="3" ht="13.5" spans="1:11">
      <c r="A3" s="4" t="s">
        <v>753</v>
      </c>
      <c r="B3" s="4"/>
      <c r="C3" s="4"/>
      <c r="D3" s="4"/>
      <c r="E3" s="4"/>
      <c r="F3" s="4"/>
      <c r="G3" s="4"/>
      <c r="H3" s="4"/>
      <c r="I3" s="4"/>
      <c r="J3" s="4"/>
    </row>
    <row r="4" ht="27" spans="1:11">
      <c r="A4" s="5" t="s">
        <v>980</v>
      </c>
      <c r="B4" s="6" t="s">
        <v>522</v>
      </c>
      <c r="C4" s="7"/>
      <c r="D4" s="7"/>
      <c r="E4" s="8"/>
      <c r="F4" s="5" t="s">
        <v>981</v>
      </c>
      <c r="G4" s="5"/>
      <c r="H4" s="7">
        <v>2010302</v>
      </c>
      <c r="I4" s="7"/>
      <c r="J4" s="8"/>
    </row>
    <row r="5" ht="27" spans="1:11">
      <c r="A5" s="5" t="s">
        <v>982</v>
      </c>
      <c r="B5" s="9" t="s">
        <v>1088</v>
      </c>
      <c r="C5" s="10"/>
      <c r="D5" s="10"/>
      <c r="E5" s="10"/>
      <c r="F5" s="10"/>
      <c r="G5" s="10"/>
      <c r="H5" s="10"/>
      <c r="I5" s="10"/>
      <c r="J5" s="11"/>
    </row>
    <row r="6" ht="27" spans="1:11">
      <c r="A6" s="5" t="s">
        <v>984</v>
      </c>
      <c r="B6" s="5" t="s">
        <v>1089</v>
      </c>
      <c r="C6" s="5"/>
      <c r="D6" s="5" t="s">
        <v>986</v>
      </c>
      <c r="E6" s="5"/>
      <c r="F6" s="5"/>
      <c r="G6" s="6" t="s">
        <v>1090</v>
      </c>
      <c r="H6" s="8"/>
      <c r="I6" s="5" t="s">
        <v>988</v>
      </c>
      <c r="J6" s="5">
        <v>18850811616</v>
      </c>
    </row>
    <row r="7" ht="27" spans="1:11">
      <c r="A7" s="5" t="s">
        <v>989</v>
      </c>
      <c r="B7" s="12" t="s">
        <v>1091</v>
      </c>
      <c r="C7" s="12"/>
      <c r="D7" s="12"/>
      <c r="E7" s="12"/>
      <c r="F7" s="12"/>
      <c r="G7" s="12"/>
      <c r="H7" s="12"/>
      <c r="I7" s="12"/>
      <c r="J7" s="12"/>
    </row>
    <row r="8" ht="27" customHeight="1" spans="1:11">
      <c r="A8" s="5" t="s">
        <v>991</v>
      </c>
      <c r="B8" s="217" t="s">
        <v>524</v>
      </c>
      <c r="C8" s="217"/>
      <c r="D8" s="217"/>
      <c r="E8" s="217"/>
      <c r="F8" s="217"/>
      <c r="G8" s="217"/>
      <c r="H8" s="217"/>
      <c r="I8" s="217"/>
      <c r="J8" s="217"/>
      <c r="K8" s="218"/>
    </row>
    <row r="9" ht="42" customHeight="1" spans="1:11">
      <c r="A9" s="5" t="s">
        <v>993</v>
      </c>
      <c r="B9" s="5" t="s">
        <v>994</v>
      </c>
      <c r="C9" s="5"/>
      <c r="D9" s="219" t="s">
        <v>523</v>
      </c>
      <c r="E9" s="220"/>
      <c r="F9" s="220"/>
      <c r="G9" s="220"/>
      <c r="H9" s="220"/>
      <c r="I9" s="220"/>
      <c r="J9" s="221"/>
    </row>
    <row r="10" ht="51.75" customHeight="1" spans="1:11">
      <c r="A10" s="5"/>
      <c r="B10" s="5" t="s">
        <v>996</v>
      </c>
      <c r="C10" s="5"/>
      <c r="D10" s="5" t="s">
        <v>525</v>
      </c>
      <c r="E10" s="5"/>
      <c r="F10" s="5"/>
      <c r="G10" s="5"/>
      <c r="H10" s="5"/>
      <c r="I10" s="5"/>
      <c r="J10" s="5"/>
    </row>
    <row r="11" ht="13.5" spans="1:11">
      <c r="A11" s="5" t="s">
        <v>998</v>
      </c>
      <c r="B11" s="5" t="s">
        <v>999</v>
      </c>
      <c r="C11" s="5"/>
      <c r="D11" s="5"/>
      <c r="E11" s="5"/>
      <c r="F11" s="5" t="s">
        <v>1000</v>
      </c>
      <c r="G11" s="5"/>
      <c r="H11" s="5"/>
      <c r="I11" s="5"/>
      <c r="J11" s="5"/>
    </row>
    <row r="12" ht="13.5" spans="1:11">
      <c r="A12" s="5"/>
      <c r="B12" s="14" t="s">
        <v>755</v>
      </c>
      <c r="C12" s="14"/>
      <c r="D12" s="6">
        <v>260</v>
      </c>
      <c r="E12" s="8"/>
      <c r="F12" s="14" t="s">
        <v>755</v>
      </c>
      <c r="G12" s="14"/>
      <c r="H12" s="6">
        <v>260</v>
      </c>
      <c r="I12" s="7"/>
      <c r="J12" s="8"/>
    </row>
    <row r="13" ht="13.5" spans="1:11">
      <c r="A13" s="5"/>
      <c r="B13" s="15" t="s">
        <v>756</v>
      </c>
      <c r="C13" s="16"/>
      <c r="D13" s="6">
        <v>260</v>
      </c>
      <c r="E13" s="8"/>
      <c r="F13" s="14" t="s">
        <v>756</v>
      </c>
      <c r="G13" s="14"/>
      <c r="H13" s="6">
        <v>260</v>
      </c>
      <c r="I13" s="7"/>
      <c r="J13" s="8"/>
    </row>
    <row r="14" ht="13.5" spans="1:11">
      <c r="A14" s="5"/>
      <c r="B14" s="17" t="s">
        <v>757</v>
      </c>
      <c r="C14" s="17"/>
      <c r="D14" s="6">
        <v>0</v>
      </c>
      <c r="E14" s="8"/>
      <c r="F14" s="14" t="s">
        <v>757</v>
      </c>
      <c r="G14" s="14"/>
      <c r="H14" s="6">
        <v>0</v>
      </c>
      <c r="I14" s="7"/>
      <c r="J14" s="8"/>
    </row>
    <row r="15" ht="13.5" spans="1:11">
      <c r="A15" s="5"/>
      <c r="B15" s="17" t="s">
        <v>758</v>
      </c>
      <c r="C15" s="17"/>
      <c r="D15" s="6">
        <v>0</v>
      </c>
      <c r="E15" s="8"/>
      <c r="F15" s="14" t="s">
        <v>758</v>
      </c>
      <c r="G15" s="14"/>
      <c r="H15" s="6">
        <v>0</v>
      </c>
      <c r="I15" s="7"/>
      <c r="J15" s="8"/>
    </row>
    <row r="16" ht="65.25" customHeight="1" spans="1:11">
      <c r="A16" s="5" t="s">
        <v>1001</v>
      </c>
      <c r="B16" s="6" t="s">
        <v>525</v>
      </c>
      <c r="C16" s="7"/>
      <c r="D16" s="7"/>
      <c r="E16" s="8"/>
      <c r="F16" s="6" t="s">
        <v>525</v>
      </c>
      <c r="G16" s="7"/>
      <c r="H16" s="7"/>
      <c r="I16" s="7"/>
      <c r="J16" s="8"/>
    </row>
    <row r="17" ht="35.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40.5" spans="1:10">
      <c r="A19" s="5"/>
      <c r="B19" s="5" t="s">
        <v>768</v>
      </c>
      <c r="C19" s="5" t="s">
        <v>769</v>
      </c>
      <c r="D19" s="5" t="s">
        <v>770</v>
      </c>
      <c r="E19" s="5" t="s">
        <v>1040</v>
      </c>
      <c r="F19" s="5" t="s">
        <v>1092</v>
      </c>
      <c r="G19" s="5"/>
      <c r="H19" s="5" t="s">
        <v>1093</v>
      </c>
      <c r="I19" s="5" t="s">
        <v>1042</v>
      </c>
      <c r="J19" s="5" t="s">
        <v>1043</v>
      </c>
    </row>
    <row r="20" ht="43.5" customHeight="1" spans="1:10">
      <c r="A20" s="5"/>
      <c r="B20" s="5"/>
      <c r="C20" s="5" t="s">
        <v>775</v>
      </c>
      <c r="D20" s="5" t="s">
        <v>770</v>
      </c>
      <c r="E20" s="5" t="s">
        <v>781</v>
      </c>
      <c r="F20" s="5" t="s">
        <v>917</v>
      </c>
      <c r="G20" s="5"/>
      <c r="H20" s="5" t="s">
        <v>782</v>
      </c>
      <c r="I20" s="5" t="s">
        <v>1094</v>
      </c>
      <c r="J20" s="5" t="s">
        <v>1095</v>
      </c>
    </row>
    <row r="21" ht="56.25" customHeight="1" spans="1:10">
      <c r="A21" s="5"/>
      <c r="B21" s="5" t="s">
        <v>784</v>
      </c>
      <c r="C21" s="5" t="s">
        <v>785</v>
      </c>
      <c r="D21" s="5" t="s">
        <v>770</v>
      </c>
      <c r="E21" s="222" t="s">
        <v>1096</v>
      </c>
      <c r="F21" s="222" t="s">
        <v>1097</v>
      </c>
      <c r="G21" s="222"/>
      <c r="H21" s="222" t="s">
        <v>1098</v>
      </c>
      <c r="I21" s="222" t="s">
        <v>1099</v>
      </c>
      <c r="J21" s="222" t="s">
        <v>1100</v>
      </c>
    </row>
    <row r="22" ht="40.5" spans="1:10">
      <c r="A22" s="5"/>
      <c r="B22" s="5"/>
      <c r="C22" s="5" t="s">
        <v>792</v>
      </c>
      <c r="D22" s="5" t="s">
        <v>770</v>
      </c>
      <c r="E22" s="5" t="s">
        <v>1101</v>
      </c>
      <c r="F22" s="6" t="s">
        <v>1102</v>
      </c>
      <c r="G22" s="8"/>
      <c r="H22" s="5" t="s">
        <v>1103</v>
      </c>
      <c r="I22" s="5" t="s">
        <v>1102</v>
      </c>
      <c r="J22" s="5" t="s">
        <v>1102</v>
      </c>
    </row>
    <row r="23" ht="40.5" spans="1:10">
      <c r="A23" s="5"/>
      <c r="B23" s="36" t="s">
        <v>804</v>
      </c>
      <c r="C23" s="5" t="s">
        <v>1028</v>
      </c>
      <c r="D23" s="5" t="s">
        <v>770</v>
      </c>
      <c r="E23" s="5" t="s">
        <v>1104</v>
      </c>
      <c r="F23" s="6" t="s">
        <v>1105</v>
      </c>
      <c r="G23" s="8"/>
      <c r="H23" s="5" t="s">
        <v>1014</v>
      </c>
      <c r="I23" s="5" t="s">
        <v>1106</v>
      </c>
      <c r="J23" s="5" t="s">
        <v>1106</v>
      </c>
    </row>
    <row r="24" ht="39.75" customHeight="1" spans="1:10">
      <c r="A24" s="5"/>
      <c r="B24" s="36"/>
      <c r="C24" s="22" t="s">
        <v>1024</v>
      </c>
      <c r="D24" s="5" t="s">
        <v>770</v>
      </c>
      <c r="E24" s="5" t="s">
        <v>1107</v>
      </c>
      <c r="F24" s="6" t="s">
        <v>1108</v>
      </c>
      <c r="G24" s="8"/>
      <c r="H24" s="5" t="s">
        <v>1018</v>
      </c>
      <c r="I24" s="5" t="s">
        <v>1109</v>
      </c>
      <c r="J24" s="5" t="s">
        <v>1109</v>
      </c>
    </row>
    <row r="25" ht="40.5" spans="1:10">
      <c r="A25" s="5"/>
      <c r="B25" s="37"/>
      <c r="C25" s="22" t="s">
        <v>805</v>
      </c>
      <c r="D25" s="5" t="s">
        <v>770</v>
      </c>
      <c r="E25" s="5" t="s">
        <v>1110</v>
      </c>
      <c r="F25" s="6" t="s">
        <v>1111</v>
      </c>
      <c r="G25" s="8"/>
      <c r="H25" s="34" t="s">
        <v>835</v>
      </c>
      <c r="I25" s="5" t="s">
        <v>1087</v>
      </c>
      <c r="J25" s="5" t="s">
        <v>1087</v>
      </c>
    </row>
    <row r="26" ht="35.1" customHeight="1" spans="1:10">
      <c r="A26" s="5" t="s">
        <v>810</v>
      </c>
      <c r="B26" s="6" t="s">
        <v>811</v>
      </c>
      <c r="C26" s="7"/>
      <c r="D26" s="7"/>
      <c r="E26" s="7"/>
      <c r="F26" s="7"/>
      <c r="G26" s="7"/>
      <c r="H26" s="7"/>
      <c r="I26" s="7"/>
      <c r="J26" s="8"/>
    </row>
    <row r="27" ht="15" spans="1:10">
      <c r="A27" s="24" t="s">
        <v>812</v>
      </c>
      <c r="B27" s="25"/>
      <c r="C27" s="25"/>
      <c r="D27" s="26" t="s">
        <v>813</v>
      </c>
      <c r="E27" s="25"/>
      <c r="F27" s="25"/>
      <c r="G27" s="24"/>
      <c r="H27" s="24" t="s">
        <v>814</v>
      </c>
      <c r="I27" s="24"/>
      <c r="J27" s="25"/>
    </row>
    <row r="28"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ageMargins left="0.699305555555556" right="0.699305555555556" top="0.75" bottom="0.75" header="0.3" footer="0.3"/>
  <pageSetup paperSize="9" orientation="portrait"/>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9" workbookViewId="0">
      <selection activeCell="N23" sqref="N23"/>
    </sheetView>
  </sheetViews>
  <sheetFormatPr defaultColWidth="8" defaultRowHeight="12.75"/>
  <cols>
    <col min="1" max="1" width="8" style="1"/>
    <col min="2" max="2" width="6.5" style="2" customWidth="1"/>
    <col min="3" max="3" width="10.75" style="2" customWidth="1"/>
    <col min="4" max="5" width="7.375" style="2" customWidth="1"/>
    <col min="6" max="6" width="8" style="2"/>
    <col min="7" max="7" width="9.5" style="2" customWidth="1"/>
    <col min="8" max="8" width="8" style="2"/>
    <col min="9" max="10" width="10.125" style="2" customWidth="1"/>
    <col min="11"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30.95" customHeight="1" spans="1:10">
      <c r="A4" s="5" t="s">
        <v>980</v>
      </c>
      <c r="B4" s="6" t="s">
        <v>527</v>
      </c>
      <c r="C4" s="7"/>
      <c r="D4" s="7"/>
      <c r="E4" s="8"/>
      <c r="F4" s="5" t="s">
        <v>981</v>
      </c>
      <c r="G4" s="5"/>
      <c r="H4" s="7">
        <v>2012902</v>
      </c>
      <c r="I4" s="7"/>
      <c r="J4" s="8"/>
    </row>
    <row r="5" ht="27" spans="1:10">
      <c r="A5" s="5" t="s">
        <v>982</v>
      </c>
      <c r="B5" s="9" t="s">
        <v>1113</v>
      </c>
      <c r="C5" s="10"/>
      <c r="D5" s="10"/>
      <c r="E5" s="10"/>
      <c r="F5" s="10"/>
      <c r="G5" s="10"/>
      <c r="H5" s="10"/>
      <c r="I5" s="10"/>
      <c r="J5" s="11"/>
    </row>
    <row r="6" ht="27" spans="1:10">
      <c r="A6" s="5" t="s">
        <v>984</v>
      </c>
      <c r="B6" s="5" t="s">
        <v>1036</v>
      </c>
      <c r="C6" s="5"/>
      <c r="D6" s="5" t="s">
        <v>986</v>
      </c>
      <c r="E6" s="5"/>
      <c r="F6" s="5"/>
      <c r="G6" s="6" t="s">
        <v>1114</v>
      </c>
      <c r="H6" s="8"/>
      <c r="I6" s="5" t="s">
        <v>988</v>
      </c>
      <c r="J6" s="5">
        <v>2961605</v>
      </c>
    </row>
    <row r="7" ht="27" spans="1:10">
      <c r="A7" s="5" t="s">
        <v>989</v>
      </c>
      <c r="B7" s="50" t="s">
        <v>1115</v>
      </c>
      <c r="C7" s="12"/>
      <c r="D7" s="12"/>
      <c r="E7" s="12"/>
      <c r="F7" s="12"/>
      <c r="G7" s="12"/>
      <c r="H7" s="12"/>
      <c r="I7" s="12"/>
      <c r="J7" s="12"/>
    </row>
    <row r="8" ht="18.95" customHeight="1" spans="1:10">
      <c r="A8" s="215" t="s">
        <v>991</v>
      </c>
      <c r="B8" s="13" t="s">
        <v>529</v>
      </c>
      <c r="C8" s="13"/>
      <c r="D8" s="13"/>
      <c r="E8" s="13"/>
      <c r="F8" s="13"/>
      <c r="G8" s="13"/>
      <c r="H8" s="13"/>
      <c r="I8" s="13"/>
      <c r="J8" s="13"/>
    </row>
    <row r="9" ht="18.95" customHeight="1" spans="1:10">
      <c r="A9" s="5" t="s">
        <v>993</v>
      </c>
      <c r="B9" s="5" t="s">
        <v>994</v>
      </c>
      <c r="C9" s="5"/>
      <c r="D9" s="30" t="s">
        <v>528</v>
      </c>
      <c r="E9" s="30"/>
      <c r="F9" s="30"/>
      <c r="G9" s="30"/>
      <c r="H9" s="30"/>
      <c r="I9" s="30"/>
      <c r="J9" s="30"/>
    </row>
    <row r="10" ht="18.95" customHeight="1" spans="1:10">
      <c r="A10" s="5"/>
      <c r="B10" s="5" t="s">
        <v>996</v>
      </c>
      <c r="C10" s="5"/>
      <c r="D10" s="5" t="s">
        <v>1116</v>
      </c>
      <c r="E10" s="5"/>
      <c r="F10" s="5"/>
      <c r="G10" s="5"/>
      <c r="H10" s="5"/>
      <c r="I10" s="5"/>
      <c r="J10" s="5"/>
    </row>
    <row r="11" ht="15" customHeight="1" spans="1:10">
      <c r="A11" s="5" t="s">
        <v>998</v>
      </c>
      <c r="B11" s="5" t="s">
        <v>999</v>
      </c>
      <c r="C11" s="5"/>
      <c r="D11" s="5"/>
      <c r="E11" s="5"/>
      <c r="F11" s="5" t="s">
        <v>1000</v>
      </c>
      <c r="G11" s="5"/>
      <c r="H11" s="5"/>
      <c r="I11" s="5"/>
      <c r="J11" s="5"/>
    </row>
    <row r="12" ht="15" customHeight="1" spans="1:10">
      <c r="A12" s="5"/>
      <c r="B12" s="14" t="s">
        <v>755</v>
      </c>
      <c r="C12" s="14"/>
      <c r="D12" s="6">
        <v>2</v>
      </c>
      <c r="E12" s="8"/>
      <c r="F12" s="14" t="s">
        <v>755</v>
      </c>
      <c r="G12" s="14"/>
      <c r="H12" s="6">
        <v>2</v>
      </c>
      <c r="I12" s="7"/>
      <c r="J12" s="8"/>
    </row>
    <row r="13" ht="15" customHeight="1" spans="1:10">
      <c r="A13" s="5"/>
      <c r="B13" s="15" t="s">
        <v>756</v>
      </c>
      <c r="C13" s="16"/>
      <c r="D13" s="6">
        <v>2</v>
      </c>
      <c r="E13" s="8"/>
      <c r="F13" s="14" t="s">
        <v>756</v>
      </c>
      <c r="G13" s="14"/>
      <c r="H13" s="6">
        <v>2</v>
      </c>
      <c r="I13" s="7"/>
      <c r="J13" s="8"/>
    </row>
    <row r="14" ht="15" customHeight="1" spans="1:10">
      <c r="A14" s="5"/>
      <c r="B14" s="17" t="s">
        <v>757</v>
      </c>
      <c r="C14" s="17"/>
      <c r="D14" s="6">
        <v>0</v>
      </c>
      <c r="E14" s="8"/>
      <c r="F14" s="17" t="s">
        <v>757</v>
      </c>
      <c r="G14" s="17"/>
      <c r="H14" s="6">
        <v>0</v>
      </c>
      <c r="I14" s="7"/>
      <c r="J14" s="8"/>
    </row>
    <row r="15" ht="15" customHeight="1" spans="1:10">
      <c r="A15" s="5"/>
      <c r="B15" s="17" t="s">
        <v>758</v>
      </c>
      <c r="C15" s="17"/>
      <c r="D15" s="6">
        <v>0</v>
      </c>
      <c r="E15" s="8"/>
      <c r="F15" s="14" t="s">
        <v>758</v>
      </c>
      <c r="G15" s="14"/>
      <c r="H15" s="6">
        <v>0</v>
      </c>
      <c r="I15" s="7"/>
      <c r="J15" s="8"/>
    </row>
    <row r="16" ht="27" spans="1:10">
      <c r="A16" s="5" t="s">
        <v>1001</v>
      </c>
      <c r="B16" s="6" t="s">
        <v>530</v>
      </c>
      <c r="C16" s="7"/>
      <c r="D16" s="7"/>
      <c r="E16" s="8"/>
      <c r="F16" s="6" t="s">
        <v>530</v>
      </c>
      <c r="G16" s="7"/>
      <c r="H16" s="7"/>
      <c r="I16" s="7"/>
      <c r="J16" s="8"/>
    </row>
    <row r="17" ht="1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63" customHeight="1" spans="1:10">
      <c r="A19" s="5"/>
      <c r="B19" s="22" t="s">
        <v>768</v>
      </c>
      <c r="C19" s="5" t="s">
        <v>769</v>
      </c>
      <c r="D19" s="5" t="s">
        <v>770</v>
      </c>
      <c r="E19" s="5" t="s">
        <v>1117</v>
      </c>
      <c r="F19" s="5" t="s">
        <v>1118</v>
      </c>
      <c r="G19" s="5"/>
      <c r="H19" s="59" t="s">
        <v>1068</v>
      </c>
      <c r="I19" s="5" t="s">
        <v>1119</v>
      </c>
      <c r="J19" s="5" t="s">
        <v>1118</v>
      </c>
    </row>
    <row r="20" ht="65.1" customHeight="1" spans="1:10">
      <c r="A20" s="5"/>
      <c r="B20" s="36"/>
      <c r="C20" s="5" t="s">
        <v>775</v>
      </c>
      <c r="D20" s="5" t="s">
        <v>770</v>
      </c>
      <c r="E20" s="5" t="s">
        <v>1120</v>
      </c>
      <c r="F20" s="5" t="s">
        <v>1121</v>
      </c>
      <c r="G20" s="5"/>
      <c r="H20" s="5" t="s">
        <v>1122</v>
      </c>
      <c r="I20" s="5" t="s">
        <v>1123</v>
      </c>
      <c r="J20" s="5" t="s">
        <v>1124</v>
      </c>
    </row>
    <row r="21" ht="65.1" customHeight="1" spans="1:10">
      <c r="A21" s="5"/>
      <c r="B21" s="37"/>
      <c r="C21" s="5" t="s">
        <v>775</v>
      </c>
      <c r="D21" s="5" t="s">
        <v>780</v>
      </c>
      <c r="E21" s="5" t="s">
        <v>1125</v>
      </c>
      <c r="F21" s="34">
        <v>1</v>
      </c>
      <c r="G21" s="5"/>
      <c r="H21" s="59" t="s">
        <v>1126</v>
      </c>
      <c r="I21" s="5" t="s">
        <v>1127</v>
      </c>
      <c r="J21" s="5" t="s">
        <v>1128</v>
      </c>
    </row>
    <row r="22" ht="51.95" customHeight="1" spans="1:10">
      <c r="A22" s="5"/>
      <c r="B22" s="5" t="s">
        <v>784</v>
      </c>
      <c r="C22" s="5" t="s">
        <v>785</v>
      </c>
      <c r="D22" s="5" t="s">
        <v>770</v>
      </c>
      <c r="E22" s="5" t="s">
        <v>1129</v>
      </c>
      <c r="F22" s="5" t="s">
        <v>1130</v>
      </c>
      <c r="G22" s="5"/>
      <c r="H22" s="5" t="s">
        <v>1130</v>
      </c>
      <c r="I22" s="5" t="s">
        <v>1131</v>
      </c>
      <c r="J22" s="5" t="s">
        <v>1132</v>
      </c>
    </row>
    <row r="23" ht="47.1" customHeight="1" spans="1:10">
      <c r="A23" s="5"/>
      <c r="B23" s="5"/>
      <c r="C23" s="5" t="s">
        <v>792</v>
      </c>
      <c r="D23" s="5" t="s">
        <v>770</v>
      </c>
      <c r="E23" s="5" t="s">
        <v>796</v>
      </c>
      <c r="F23" s="5" t="s">
        <v>1133</v>
      </c>
      <c r="G23" s="5"/>
      <c r="H23" s="17" t="s">
        <v>1134</v>
      </c>
      <c r="I23" s="17" t="s">
        <v>1135</v>
      </c>
      <c r="J23" s="17" t="s">
        <v>1135</v>
      </c>
    </row>
    <row r="24" ht="51" customHeight="1" spans="1:10">
      <c r="A24" s="5"/>
      <c r="B24" s="22" t="s">
        <v>804</v>
      </c>
      <c r="C24" s="22" t="s">
        <v>1136</v>
      </c>
      <c r="D24" s="5" t="s">
        <v>770</v>
      </c>
      <c r="E24" s="5" t="s">
        <v>1137</v>
      </c>
      <c r="F24" s="5" t="s">
        <v>1138</v>
      </c>
      <c r="G24" s="5"/>
      <c r="H24" s="212" t="s">
        <v>1018</v>
      </c>
      <c r="I24" s="17" t="s">
        <v>1139</v>
      </c>
      <c r="J24" s="17" t="s">
        <v>1139</v>
      </c>
    </row>
    <row r="25" ht="27" spans="1:10">
      <c r="A25" s="5"/>
      <c r="B25" s="37"/>
      <c r="C25" s="22" t="s">
        <v>805</v>
      </c>
      <c r="D25" s="5" t="s">
        <v>770</v>
      </c>
      <c r="E25" s="5" t="s">
        <v>1033</v>
      </c>
      <c r="F25" s="29" t="s">
        <v>1140</v>
      </c>
      <c r="G25" s="5"/>
      <c r="H25" s="34" t="s">
        <v>835</v>
      </c>
      <c r="I25" s="216" t="s">
        <v>1140</v>
      </c>
      <c r="J25" s="216" t="s">
        <v>1140</v>
      </c>
    </row>
    <row r="26" ht="13.5" spans="1:10">
      <c r="A26" s="5" t="s">
        <v>810</v>
      </c>
      <c r="B26" s="30" t="s">
        <v>811</v>
      </c>
      <c r="C26" s="30"/>
      <c r="D26" s="30"/>
      <c r="E26" s="30"/>
      <c r="F26" s="30"/>
      <c r="G26" s="30"/>
      <c r="H26" s="30"/>
      <c r="I26" s="30"/>
      <c r="J26" s="30"/>
    </row>
    <row r="27" ht="35.1" customHeight="1" spans="1:10">
      <c r="A27" s="24" t="s">
        <v>812</v>
      </c>
      <c r="B27" s="25"/>
      <c r="C27" s="25"/>
      <c r="D27" s="26" t="s">
        <v>813</v>
      </c>
      <c r="E27" s="25"/>
      <c r="F27" s="25"/>
      <c r="G27" s="24"/>
      <c r="H27" s="24" t="s">
        <v>814</v>
      </c>
      <c r="I27" s="24"/>
      <c r="J27" s="25"/>
    </row>
    <row r="28"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rintOptions horizontalCentered="1"/>
  <pageMargins left="0.30625" right="0.30625" top="0.554166666666667" bottom="0.357638888888889" header="0.297916666666667" footer="0.297916666666667"/>
  <pageSetup paperSize="9" orientation="portrait"/>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22" workbookViewId="0">
      <selection activeCell="P27" sqref="P27"/>
    </sheetView>
  </sheetViews>
  <sheetFormatPr defaultColWidth="8" defaultRowHeight="12.75"/>
  <cols>
    <col min="1" max="1" width="8" style="1"/>
    <col min="2" max="2" width="6.5" style="2" customWidth="1"/>
    <col min="3" max="3" width="10.75" style="2" customWidth="1"/>
    <col min="4" max="5" width="7.375" style="2" customWidth="1"/>
    <col min="6" max="6" width="8" style="2"/>
    <col min="7" max="7" width="9.5" style="2" customWidth="1"/>
    <col min="8" max="8" width="8" style="2"/>
    <col min="9" max="9" width="10.125" style="2" customWidth="1"/>
    <col min="10" max="10" width="12.875" style="2" customWidth="1"/>
    <col min="11"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30.95" customHeight="1" spans="1:10">
      <c r="A4" s="5" t="s">
        <v>980</v>
      </c>
      <c r="B4" s="6" t="s">
        <v>531</v>
      </c>
      <c r="C4" s="7"/>
      <c r="D4" s="7"/>
      <c r="E4" s="8"/>
      <c r="F4" s="5" t="s">
        <v>981</v>
      </c>
      <c r="G4" s="5"/>
      <c r="H4" s="7">
        <v>2019999</v>
      </c>
      <c r="I4" s="7"/>
      <c r="J4" s="8"/>
    </row>
    <row r="5" ht="27" spans="1:10">
      <c r="A5" s="5" t="s">
        <v>982</v>
      </c>
      <c r="B5" s="9" t="s">
        <v>1113</v>
      </c>
      <c r="C5" s="10"/>
      <c r="D5" s="10"/>
      <c r="E5" s="10"/>
      <c r="F5" s="10"/>
      <c r="G5" s="10"/>
      <c r="H5" s="10"/>
      <c r="I5" s="10"/>
      <c r="J5" s="11"/>
    </row>
    <row r="6" ht="27" spans="1:10">
      <c r="A6" s="5" t="s">
        <v>984</v>
      </c>
      <c r="B6" s="5" t="s">
        <v>1036</v>
      </c>
      <c r="C6" s="5"/>
      <c r="D6" s="5" t="s">
        <v>986</v>
      </c>
      <c r="E6" s="5"/>
      <c r="F6" s="5"/>
      <c r="G6" s="6" t="s">
        <v>1141</v>
      </c>
      <c r="H6" s="8"/>
      <c r="I6" s="5" t="s">
        <v>988</v>
      </c>
      <c r="J6" s="5">
        <v>2961230</v>
      </c>
    </row>
    <row r="7" ht="27" spans="1:10">
      <c r="A7" s="5" t="s">
        <v>989</v>
      </c>
      <c r="B7" s="50" t="s">
        <v>1115</v>
      </c>
      <c r="C7" s="12"/>
      <c r="D7" s="12"/>
      <c r="E7" s="12"/>
      <c r="F7" s="12"/>
      <c r="G7" s="12"/>
      <c r="H7" s="12"/>
      <c r="I7" s="12"/>
      <c r="J7" s="12"/>
    </row>
    <row r="8" ht="18.95" customHeight="1" spans="1:10">
      <c r="A8" s="215" t="s">
        <v>991</v>
      </c>
      <c r="B8" s="13" t="s">
        <v>530</v>
      </c>
      <c r="C8" s="13"/>
      <c r="D8" s="13"/>
      <c r="E8" s="13"/>
      <c r="F8" s="13"/>
      <c r="G8" s="13"/>
      <c r="H8" s="13"/>
      <c r="I8" s="13"/>
      <c r="J8" s="13"/>
    </row>
    <row r="9" ht="18.95" customHeight="1" spans="1:10">
      <c r="A9" s="5" t="s">
        <v>993</v>
      </c>
      <c r="B9" s="5" t="s">
        <v>994</v>
      </c>
      <c r="C9" s="5"/>
      <c r="D9" s="30" t="s">
        <v>1142</v>
      </c>
      <c r="E9" s="30"/>
      <c r="F9" s="30"/>
      <c r="G9" s="30"/>
      <c r="H9" s="30"/>
      <c r="I9" s="30"/>
      <c r="J9" s="30"/>
    </row>
    <row r="10" ht="18.95" customHeight="1" spans="1:10">
      <c r="A10" s="5"/>
      <c r="B10" s="5" t="s">
        <v>996</v>
      </c>
      <c r="C10" s="5"/>
      <c r="D10" s="5" t="s">
        <v>533</v>
      </c>
      <c r="E10" s="5"/>
      <c r="F10" s="5"/>
      <c r="G10" s="5"/>
      <c r="H10" s="5"/>
      <c r="I10" s="5"/>
      <c r="J10" s="5"/>
    </row>
    <row r="11" ht="15" customHeight="1" spans="1:10">
      <c r="A11" s="5" t="s">
        <v>998</v>
      </c>
      <c r="B11" s="5" t="s">
        <v>999</v>
      </c>
      <c r="C11" s="5"/>
      <c r="D11" s="5"/>
      <c r="E11" s="5"/>
      <c r="F11" s="5" t="s">
        <v>1000</v>
      </c>
      <c r="G11" s="5"/>
      <c r="H11" s="5"/>
      <c r="I11" s="5"/>
      <c r="J11" s="5"/>
    </row>
    <row r="12" ht="15" customHeight="1" spans="1:10">
      <c r="A12" s="5"/>
      <c r="B12" s="14" t="s">
        <v>755</v>
      </c>
      <c r="C12" s="14"/>
      <c r="D12" s="6">
        <v>6</v>
      </c>
      <c r="E12" s="8"/>
      <c r="F12" s="14" t="s">
        <v>755</v>
      </c>
      <c r="G12" s="14"/>
      <c r="H12" s="6">
        <v>6</v>
      </c>
      <c r="I12" s="7"/>
      <c r="J12" s="8"/>
    </row>
    <row r="13" ht="15" customHeight="1" spans="1:10">
      <c r="A13" s="5"/>
      <c r="B13" s="15" t="s">
        <v>756</v>
      </c>
      <c r="C13" s="16"/>
      <c r="D13" s="6">
        <v>6</v>
      </c>
      <c r="E13" s="8"/>
      <c r="F13" s="14" t="s">
        <v>756</v>
      </c>
      <c r="G13" s="14"/>
      <c r="H13" s="6">
        <v>6</v>
      </c>
      <c r="I13" s="7"/>
      <c r="J13" s="8"/>
    </row>
    <row r="14" ht="15" customHeight="1" spans="1:10">
      <c r="A14" s="5"/>
      <c r="B14" s="17" t="s">
        <v>757</v>
      </c>
      <c r="C14" s="17"/>
      <c r="D14" s="6">
        <v>0</v>
      </c>
      <c r="E14" s="8"/>
      <c r="F14" s="17" t="s">
        <v>757</v>
      </c>
      <c r="G14" s="17"/>
      <c r="H14" s="6">
        <v>0</v>
      </c>
      <c r="I14" s="7"/>
      <c r="J14" s="8"/>
    </row>
    <row r="15" ht="15" customHeight="1" spans="1:10">
      <c r="A15" s="5"/>
      <c r="B15" s="17" t="s">
        <v>758</v>
      </c>
      <c r="C15" s="17"/>
      <c r="D15" s="6">
        <v>0</v>
      </c>
      <c r="E15" s="8"/>
      <c r="F15" s="14" t="s">
        <v>758</v>
      </c>
      <c r="G15" s="14"/>
      <c r="H15" s="6">
        <v>0</v>
      </c>
      <c r="I15" s="7"/>
      <c r="J15" s="8"/>
    </row>
    <row r="16" ht="27" spans="1:10">
      <c r="A16" s="5" t="s">
        <v>1001</v>
      </c>
      <c r="B16" s="6" t="s">
        <v>530</v>
      </c>
      <c r="C16" s="7"/>
      <c r="D16" s="7"/>
      <c r="E16" s="8"/>
      <c r="F16" s="6" t="s">
        <v>530</v>
      </c>
      <c r="G16" s="7"/>
      <c r="H16" s="7"/>
      <c r="I16" s="7"/>
      <c r="J16" s="8"/>
    </row>
    <row r="17" ht="1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51" customHeight="1" spans="1:10">
      <c r="A19" s="5"/>
      <c r="B19" s="22" t="s">
        <v>768</v>
      </c>
      <c r="C19" s="5" t="s">
        <v>769</v>
      </c>
      <c r="D19" s="5" t="s">
        <v>770</v>
      </c>
      <c r="E19" s="5" t="s">
        <v>1117</v>
      </c>
      <c r="F19" s="5" t="s">
        <v>1118</v>
      </c>
      <c r="G19" s="5"/>
      <c r="H19" s="5" t="s">
        <v>1143</v>
      </c>
      <c r="I19" s="5" t="s">
        <v>1119</v>
      </c>
      <c r="J19" s="5" t="s">
        <v>1118</v>
      </c>
    </row>
    <row r="20" ht="65.1" customHeight="1" spans="1:10">
      <c r="A20" s="5"/>
      <c r="B20" s="36"/>
      <c r="C20" s="5" t="s">
        <v>775</v>
      </c>
      <c r="D20" s="5" t="s">
        <v>770</v>
      </c>
      <c r="E20" s="5" t="s">
        <v>1144</v>
      </c>
      <c r="F20" s="5" t="s">
        <v>1145</v>
      </c>
      <c r="G20" s="5"/>
      <c r="H20" s="5" t="s">
        <v>1146</v>
      </c>
      <c r="I20" s="5" t="s">
        <v>1147</v>
      </c>
      <c r="J20" s="5" t="s">
        <v>1148</v>
      </c>
    </row>
    <row r="21" ht="65.1" customHeight="1" spans="1:10">
      <c r="A21" s="5"/>
      <c r="B21" s="37"/>
      <c r="C21" s="5" t="s">
        <v>775</v>
      </c>
      <c r="D21" s="5" t="s">
        <v>780</v>
      </c>
      <c r="E21" s="5" t="s">
        <v>1125</v>
      </c>
      <c r="F21" s="34">
        <v>1</v>
      </c>
      <c r="G21" s="5"/>
      <c r="H21" s="5" t="s">
        <v>1149</v>
      </c>
      <c r="I21" s="5" t="s">
        <v>1127</v>
      </c>
      <c r="J21" s="5" t="s">
        <v>1128</v>
      </c>
    </row>
    <row r="22" ht="66" customHeight="1" spans="1:10">
      <c r="A22" s="5"/>
      <c r="B22" s="5" t="s">
        <v>784</v>
      </c>
      <c r="C22" s="5" t="s">
        <v>785</v>
      </c>
      <c r="D22" s="5" t="s">
        <v>770</v>
      </c>
      <c r="E22" s="5" t="s">
        <v>1129</v>
      </c>
      <c r="F22" s="5" t="s">
        <v>1130</v>
      </c>
      <c r="G22" s="5"/>
      <c r="H22" s="5" t="s">
        <v>1130</v>
      </c>
      <c r="I22" s="5" t="s">
        <v>1150</v>
      </c>
      <c r="J22" s="5" t="s">
        <v>1151</v>
      </c>
    </row>
    <row r="23" ht="47.1" customHeight="1" spans="1:10">
      <c r="A23" s="5"/>
      <c r="B23" s="5"/>
      <c r="C23" s="5" t="s">
        <v>792</v>
      </c>
      <c r="D23" s="5" t="s">
        <v>770</v>
      </c>
      <c r="E23" s="5" t="s">
        <v>796</v>
      </c>
      <c r="F23" s="5" t="s">
        <v>1152</v>
      </c>
      <c r="G23" s="5"/>
      <c r="H23" s="5" t="s">
        <v>1153</v>
      </c>
      <c r="I23" s="5" t="s">
        <v>1135</v>
      </c>
      <c r="J23" s="5" t="s">
        <v>1135</v>
      </c>
    </row>
    <row r="24" ht="50.1" customHeight="1" spans="1:10">
      <c r="A24" s="5"/>
      <c r="B24" s="22" t="s">
        <v>804</v>
      </c>
      <c r="C24" s="22" t="s">
        <v>1136</v>
      </c>
      <c r="D24" s="5" t="s">
        <v>770</v>
      </c>
      <c r="E24" s="5" t="s">
        <v>1154</v>
      </c>
      <c r="F24" s="6" t="s">
        <v>1155</v>
      </c>
      <c r="G24" s="8"/>
      <c r="H24" s="5" t="s">
        <v>1018</v>
      </c>
      <c r="I24" s="5" t="s">
        <v>1156</v>
      </c>
      <c r="J24" s="5" t="s">
        <v>1156</v>
      </c>
    </row>
    <row r="25" ht="27" spans="1:10">
      <c r="A25" s="5"/>
      <c r="B25" s="37"/>
      <c r="C25" s="22" t="s">
        <v>805</v>
      </c>
      <c r="D25" s="5" t="s">
        <v>770</v>
      </c>
      <c r="E25" s="5" t="s">
        <v>1157</v>
      </c>
      <c r="F25" s="29" t="s">
        <v>1140</v>
      </c>
      <c r="G25" s="5"/>
      <c r="H25" s="34" t="s">
        <v>835</v>
      </c>
      <c r="I25" s="216" t="s">
        <v>1140</v>
      </c>
      <c r="J25" s="216" t="s">
        <v>1140</v>
      </c>
    </row>
    <row r="26" ht="13.5" spans="1:10">
      <c r="A26" s="5" t="s">
        <v>810</v>
      </c>
      <c r="B26" s="30" t="s">
        <v>811</v>
      </c>
      <c r="C26" s="30"/>
      <c r="D26" s="30"/>
      <c r="E26" s="30"/>
      <c r="F26" s="30"/>
      <c r="G26" s="30"/>
      <c r="H26" s="30"/>
      <c r="I26" s="30"/>
      <c r="J26" s="30"/>
    </row>
    <row r="27" ht="35.1" customHeight="1" spans="1:10">
      <c r="A27" s="24" t="s">
        <v>812</v>
      </c>
      <c r="B27" s="25"/>
      <c r="C27" s="25"/>
      <c r="D27" s="26" t="s">
        <v>813</v>
      </c>
      <c r="E27" s="25"/>
      <c r="F27" s="25"/>
      <c r="G27" s="24"/>
      <c r="H27" s="24" t="s">
        <v>814</v>
      </c>
      <c r="I27" s="24"/>
      <c r="J27" s="25"/>
    </row>
    <row r="28"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rintOptions horizontalCentered="1"/>
  <pageMargins left="0.196527777777778" right="0.196527777777778" top="0.554166666666667" bottom="0.357638888888889" header="0.297916666666667" footer="0.297916666666667"/>
  <pageSetup paperSize="9" orientation="portrait"/>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9" workbookViewId="0">
      <selection activeCell="O25" sqref="O25"/>
    </sheetView>
  </sheetViews>
  <sheetFormatPr defaultColWidth="8" defaultRowHeight="12.75"/>
  <cols>
    <col min="1" max="1" width="8" style="1"/>
    <col min="2" max="2" width="8" style="2"/>
    <col min="3" max="3" width="10.75" style="2" customWidth="1"/>
    <col min="4" max="4" width="6.625" style="2" customWidth="1"/>
    <col min="5" max="5" width="6.375" style="2" customWidth="1"/>
    <col min="6" max="6" width="8" style="2"/>
    <col min="7" max="7" width="10" style="2" customWidth="1"/>
    <col min="8" max="9" width="9.5" style="2" customWidth="1"/>
    <col min="10" max="10" width="10" style="2" customWidth="1"/>
    <col min="11"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27" spans="1:10">
      <c r="A4" s="5" t="s">
        <v>980</v>
      </c>
      <c r="B4" s="6" t="s">
        <v>534</v>
      </c>
      <c r="C4" s="7"/>
      <c r="D4" s="7"/>
      <c r="E4" s="8"/>
      <c r="F4" s="5" t="s">
        <v>981</v>
      </c>
      <c r="G4" s="5"/>
      <c r="H4" s="7">
        <v>2012902</v>
      </c>
      <c r="I4" s="7"/>
      <c r="J4" s="8"/>
    </row>
    <row r="5" ht="27" spans="1:10">
      <c r="A5" s="5" t="s">
        <v>982</v>
      </c>
      <c r="B5" s="28" t="s">
        <v>1158</v>
      </c>
      <c r="C5" s="10"/>
      <c r="D5" s="10"/>
      <c r="E5" s="10"/>
      <c r="F5" s="10"/>
      <c r="G5" s="10"/>
      <c r="H5" s="10"/>
      <c r="I5" s="10"/>
      <c r="J5" s="11"/>
    </row>
    <row r="6" ht="27" spans="1:10">
      <c r="A6" s="5" t="s">
        <v>984</v>
      </c>
      <c r="B6" s="29" t="s">
        <v>1036</v>
      </c>
      <c r="C6" s="5"/>
      <c r="D6" s="5" t="s">
        <v>986</v>
      </c>
      <c r="E6" s="5"/>
      <c r="F6" s="5"/>
      <c r="G6" s="6" t="s">
        <v>1159</v>
      </c>
      <c r="H6" s="8"/>
      <c r="I6" s="5" t="s">
        <v>988</v>
      </c>
      <c r="J6" s="5">
        <v>2961230</v>
      </c>
    </row>
    <row r="7" ht="27" spans="1:10">
      <c r="A7" s="5" t="s">
        <v>989</v>
      </c>
      <c r="B7" s="50" t="s">
        <v>1160</v>
      </c>
      <c r="C7" s="12"/>
      <c r="D7" s="12"/>
      <c r="E7" s="12"/>
      <c r="F7" s="12"/>
      <c r="G7" s="12"/>
      <c r="H7" s="12"/>
      <c r="I7" s="12"/>
      <c r="J7" s="12"/>
    </row>
    <row r="8" ht="27" spans="1:10">
      <c r="A8" s="5" t="s">
        <v>991</v>
      </c>
      <c r="B8" s="13" t="s">
        <v>536</v>
      </c>
      <c r="C8" s="13"/>
      <c r="D8" s="13"/>
      <c r="E8" s="13"/>
      <c r="F8" s="13"/>
      <c r="G8" s="13"/>
      <c r="H8" s="13"/>
      <c r="I8" s="13"/>
      <c r="J8" s="13"/>
    </row>
    <row r="9" ht="22.5" customHeight="1" spans="1:10">
      <c r="A9" s="5" t="s">
        <v>993</v>
      </c>
      <c r="B9" s="5" t="s">
        <v>994</v>
      </c>
      <c r="C9" s="5"/>
      <c r="D9" s="30" t="s">
        <v>535</v>
      </c>
      <c r="E9" s="30"/>
      <c r="F9" s="30"/>
      <c r="G9" s="30"/>
      <c r="H9" s="30"/>
      <c r="I9" s="30"/>
      <c r="J9" s="30"/>
    </row>
    <row r="10" ht="22.5" customHeight="1" spans="1:10">
      <c r="A10" s="5"/>
      <c r="B10" s="5" t="s">
        <v>996</v>
      </c>
      <c r="C10" s="5"/>
      <c r="D10" s="5" t="s">
        <v>537</v>
      </c>
      <c r="E10" s="5"/>
      <c r="F10" s="5"/>
      <c r="G10" s="5"/>
      <c r="H10" s="5"/>
      <c r="I10" s="5"/>
      <c r="J10" s="5"/>
    </row>
    <row r="11" ht="18.95" customHeight="1" spans="1:10">
      <c r="A11" s="5" t="s">
        <v>998</v>
      </c>
      <c r="B11" s="5" t="s">
        <v>999</v>
      </c>
      <c r="C11" s="5"/>
      <c r="D11" s="5"/>
      <c r="E11" s="5"/>
      <c r="F11" s="5" t="s">
        <v>1000</v>
      </c>
      <c r="G11" s="5"/>
      <c r="H11" s="5"/>
      <c r="I11" s="5"/>
      <c r="J11" s="5"/>
    </row>
    <row r="12" ht="18.95" customHeight="1" spans="1:10">
      <c r="A12" s="5"/>
      <c r="B12" s="14" t="s">
        <v>755</v>
      </c>
      <c r="C12" s="14"/>
      <c r="D12" s="6">
        <v>5</v>
      </c>
      <c r="E12" s="8"/>
      <c r="F12" s="14" t="s">
        <v>755</v>
      </c>
      <c r="G12" s="14"/>
      <c r="H12" s="6">
        <v>5</v>
      </c>
      <c r="I12" s="7"/>
      <c r="J12" s="8"/>
    </row>
    <row r="13" ht="18.95" customHeight="1" spans="1:10">
      <c r="A13" s="5"/>
      <c r="B13" s="15" t="s">
        <v>756</v>
      </c>
      <c r="C13" s="16"/>
      <c r="D13" s="6">
        <v>5</v>
      </c>
      <c r="E13" s="8"/>
      <c r="F13" s="14" t="s">
        <v>756</v>
      </c>
      <c r="G13" s="14"/>
      <c r="H13" s="6">
        <v>5</v>
      </c>
      <c r="I13" s="7"/>
      <c r="J13" s="8"/>
    </row>
    <row r="14" ht="18.95" customHeight="1" spans="1:10">
      <c r="A14" s="5"/>
      <c r="B14" s="17" t="s">
        <v>757</v>
      </c>
      <c r="C14" s="17"/>
      <c r="D14" s="6">
        <v>0</v>
      </c>
      <c r="E14" s="8"/>
      <c r="F14" s="14" t="s">
        <v>757</v>
      </c>
      <c r="G14" s="14"/>
      <c r="H14" s="6">
        <v>0</v>
      </c>
      <c r="I14" s="7"/>
      <c r="J14" s="8"/>
    </row>
    <row r="15" ht="18.95" customHeight="1" spans="1:10">
      <c r="A15" s="5"/>
      <c r="B15" s="17" t="s">
        <v>758</v>
      </c>
      <c r="C15" s="17"/>
      <c r="D15" s="6">
        <v>0</v>
      </c>
      <c r="E15" s="8"/>
      <c r="F15" s="14" t="s">
        <v>758</v>
      </c>
      <c r="G15" s="14"/>
      <c r="H15" s="6">
        <v>0</v>
      </c>
      <c r="I15" s="7"/>
      <c r="J15" s="8"/>
    </row>
    <row r="16" ht="27" spans="1:10">
      <c r="A16" s="5" t="s">
        <v>1001</v>
      </c>
      <c r="B16" s="6" t="s">
        <v>537</v>
      </c>
      <c r="C16" s="7"/>
      <c r="D16" s="7"/>
      <c r="E16" s="8"/>
      <c r="F16" s="6" t="s">
        <v>537</v>
      </c>
      <c r="G16" s="7"/>
      <c r="H16" s="7"/>
      <c r="I16" s="7"/>
      <c r="J16" s="8"/>
    </row>
    <row r="17" ht="1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51" customHeight="1" spans="1:10">
      <c r="A19" s="5"/>
      <c r="B19" s="22" t="s">
        <v>768</v>
      </c>
      <c r="C19" s="5" t="s">
        <v>769</v>
      </c>
      <c r="D19" s="5" t="s">
        <v>770</v>
      </c>
      <c r="E19" s="5" t="s">
        <v>1117</v>
      </c>
      <c r="F19" s="5" t="s">
        <v>1118</v>
      </c>
      <c r="G19" s="5"/>
      <c r="H19" s="59" t="s">
        <v>1068</v>
      </c>
      <c r="I19" s="5" t="s">
        <v>1161</v>
      </c>
      <c r="J19" s="5" t="s">
        <v>1118</v>
      </c>
    </row>
    <row r="20" ht="69" customHeight="1" spans="1:10">
      <c r="A20" s="5"/>
      <c r="B20" s="36"/>
      <c r="C20" s="5" t="s">
        <v>775</v>
      </c>
      <c r="D20" s="5" t="s">
        <v>770</v>
      </c>
      <c r="E20" s="5" t="s">
        <v>1162</v>
      </c>
      <c r="F20" s="5" t="s">
        <v>1163</v>
      </c>
      <c r="G20" s="5"/>
      <c r="H20" s="59" t="s">
        <v>1164</v>
      </c>
      <c r="I20" s="5" t="s">
        <v>1165</v>
      </c>
      <c r="J20" s="5" t="s">
        <v>1166</v>
      </c>
    </row>
    <row r="21" ht="59.1" customHeight="1" spans="1:10">
      <c r="A21" s="5"/>
      <c r="B21" s="37"/>
      <c r="C21" s="5" t="s">
        <v>775</v>
      </c>
      <c r="D21" s="5" t="s">
        <v>780</v>
      </c>
      <c r="E21" s="5" t="s">
        <v>1125</v>
      </c>
      <c r="F21" s="34">
        <v>1</v>
      </c>
      <c r="G21" s="5"/>
      <c r="H21" s="59" t="s">
        <v>1167</v>
      </c>
      <c r="I21" s="5" t="s">
        <v>1168</v>
      </c>
      <c r="J21" s="5" t="s">
        <v>1169</v>
      </c>
    </row>
    <row r="22" ht="41.1" customHeight="1" spans="1:10">
      <c r="A22" s="5"/>
      <c r="B22" s="5" t="s">
        <v>784</v>
      </c>
      <c r="C22" s="5" t="s">
        <v>785</v>
      </c>
      <c r="D22" s="5" t="s">
        <v>770</v>
      </c>
      <c r="E22" s="5" t="s">
        <v>1129</v>
      </c>
      <c r="F22" s="5" t="s">
        <v>1130</v>
      </c>
      <c r="G22" s="5"/>
      <c r="H22" s="5" t="s">
        <v>1130</v>
      </c>
      <c r="I22" s="5" t="s">
        <v>1170</v>
      </c>
      <c r="J22" s="5" t="s">
        <v>1171</v>
      </c>
    </row>
    <row r="23" ht="39.95" customHeight="1" spans="1:10">
      <c r="A23" s="5"/>
      <c r="B23" s="5"/>
      <c r="C23" s="5" t="s">
        <v>792</v>
      </c>
      <c r="D23" s="5" t="s">
        <v>770</v>
      </c>
      <c r="E23" s="5" t="s">
        <v>796</v>
      </c>
      <c r="F23" s="5" t="s">
        <v>1133</v>
      </c>
      <c r="G23" s="5"/>
      <c r="H23" s="17" t="s">
        <v>1134</v>
      </c>
      <c r="I23" s="17" t="s">
        <v>1172</v>
      </c>
      <c r="J23" s="17" t="s">
        <v>1172</v>
      </c>
    </row>
    <row r="24" ht="40.5" spans="1:10">
      <c r="A24" s="5"/>
      <c r="B24" s="5" t="s">
        <v>804</v>
      </c>
      <c r="C24" s="5" t="s">
        <v>1028</v>
      </c>
      <c r="D24" s="5" t="s">
        <v>770</v>
      </c>
      <c r="E24" s="5" t="s">
        <v>1173</v>
      </c>
      <c r="F24" s="5" t="s">
        <v>1174</v>
      </c>
      <c r="G24" s="5"/>
      <c r="H24" s="17" t="s">
        <v>1018</v>
      </c>
      <c r="I24" s="17" t="s">
        <v>1175</v>
      </c>
      <c r="J24" s="17" t="s">
        <v>1175</v>
      </c>
    </row>
    <row r="25" ht="40.5" spans="1:10">
      <c r="A25" s="5"/>
      <c r="B25" s="5"/>
      <c r="C25" s="22" t="s">
        <v>805</v>
      </c>
      <c r="D25" s="5" t="s">
        <v>770</v>
      </c>
      <c r="E25" s="29" t="s">
        <v>1176</v>
      </c>
      <c r="F25" s="34" t="s">
        <v>1177</v>
      </c>
      <c r="G25" s="5"/>
      <c r="H25" s="202" t="s">
        <v>835</v>
      </c>
      <c r="I25" s="214" t="s">
        <v>1177</v>
      </c>
      <c r="J25" s="214" t="s">
        <v>1177</v>
      </c>
    </row>
    <row r="26" ht="13.5" spans="1:10">
      <c r="A26" s="5" t="s">
        <v>810</v>
      </c>
      <c r="B26" s="30" t="s">
        <v>811</v>
      </c>
      <c r="C26" s="30"/>
      <c r="D26" s="30"/>
      <c r="E26" s="30"/>
      <c r="F26" s="30"/>
      <c r="G26" s="30"/>
      <c r="H26" s="30"/>
      <c r="I26" s="30"/>
      <c r="J26" s="30"/>
    </row>
    <row r="27" ht="24" customHeight="1" spans="1:10">
      <c r="A27" s="24" t="s">
        <v>812</v>
      </c>
      <c r="B27" s="25"/>
      <c r="C27" s="25"/>
      <c r="D27" s="26" t="s">
        <v>813</v>
      </c>
      <c r="E27" s="25"/>
      <c r="F27" s="25"/>
      <c r="G27" s="24"/>
      <c r="H27" s="24" t="s">
        <v>814</v>
      </c>
      <c r="I27" s="24"/>
      <c r="J27" s="25"/>
    </row>
    <row r="28" ht="18.9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rintOptions horizontalCentered="1"/>
  <pageMargins left="0.30625" right="0.30625" top="0.554166666666667" bottom="0.357638888888889" header="0.297916666666667" footer="0.297916666666667"/>
  <pageSetup paperSize="9" orientation="portrait"/>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9" workbookViewId="0">
      <selection activeCell="P23" sqref="P23"/>
    </sheetView>
  </sheetViews>
  <sheetFormatPr defaultColWidth="8" defaultRowHeight="12.75"/>
  <cols>
    <col min="1" max="1" width="8" style="1"/>
    <col min="2" max="2" width="8" style="2"/>
    <col min="3" max="3" width="10.75" style="2" customWidth="1"/>
    <col min="4" max="4" width="6.125" style="2" customWidth="1"/>
    <col min="5" max="5" width="6.375" style="2" customWidth="1"/>
    <col min="6" max="6" width="8" style="2"/>
    <col min="7" max="7" width="10.125" style="2" customWidth="1"/>
    <col min="8" max="9" width="8.625" style="2" customWidth="1"/>
    <col min="10" max="10" width="10" style="2" customWidth="1"/>
    <col min="11"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27" spans="1:10">
      <c r="A4" s="5" t="s">
        <v>980</v>
      </c>
      <c r="B4" s="6" t="s">
        <v>538</v>
      </c>
      <c r="C4" s="7"/>
      <c r="D4" s="7"/>
      <c r="E4" s="8"/>
      <c r="F4" s="5" t="s">
        <v>981</v>
      </c>
      <c r="G4" s="5"/>
      <c r="H4" s="7">
        <v>2012902</v>
      </c>
      <c r="I4" s="7"/>
      <c r="J4" s="8"/>
    </row>
    <row r="5" ht="27" spans="1:10">
      <c r="A5" s="5" t="s">
        <v>982</v>
      </c>
      <c r="B5" s="28" t="s">
        <v>1158</v>
      </c>
      <c r="C5" s="10"/>
      <c r="D5" s="10"/>
      <c r="E5" s="10"/>
      <c r="F5" s="10"/>
      <c r="G5" s="10"/>
      <c r="H5" s="10"/>
      <c r="I5" s="10"/>
      <c r="J5" s="11"/>
    </row>
    <row r="6" ht="27" spans="1:10">
      <c r="A6" s="5" t="s">
        <v>984</v>
      </c>
      <c r="B6" s="29" t="s">
        <v>1178</v>
      </c>
      <c r="C6" s="5"/>
      <c r="D6" s="5" t="s">
        <v>986</v>
      </c>
      <c r="E6" s="5"/>
      <c r="F6" s="5"/>
      <c r="G6" s="6" t="s">
        <v>1159</v>
      </c>
      <c r="H6" s="8"/>
      <c r="I6" s="5" t="s">
        <v>988</v>
      </c>
      <c r="J6" s="5">
        <v>2961230</v>
      </c>
    </row>
    <row r="7" ht="29.1" customHeight="1" spans="1:10">
      <c r="A7" s="5" t="s">
        <v>989</v>
      </c>
      <c r="B7" s="50" t="s">
        <v>1160</v>
      </c>
      <c r="C7" s="12"/>
      <c r="D7" s="12"/>
      <c r="E7" s="12"/>
      <c r="F7" s="12"/>
      <c r="G7" s="12"/>
      <c r="H7" s="12"/>
      <c r="I7" s="12"/>
      <c r="J7" s="12"/>
    </row>
    <row r="8" ht="29.1" customHeight="1" spans="1:10">
      <c r="A8" s="5" t="s">
        <v>991</v>
      </c>
      <c r="B8" s="13" t="s">
        <v>540</v>
      </c>
      <c r="C8" s="13"/>
      <c r="D8" s="13"/>
      <c r="E8" s="13"/>
      <c r="F8" s="13"/>
      <c r="G8" s="13"/>
      <c r="H8" s="13"/>
      <c r="I8" s="13"/>
      <c r="J8" s="13"/>
    </row>
    <row r="9" ht="18" customHeight="1" spans="1:10">
      <c r="A9" s="5" t="s">
        <v>993</v>
      </c>
      <c r="B9" s="5" t="s">
        <v>994</v>
      </c>
      <c r="C9" s="5"/>
      <c r="D9" s="30" t="s">
        <v>539</v>
      </c>
      <c r="E9" s="30"/>
      <c r="F9" s="30"/>
      <c r="G9" s="30"/>
      <c r="H9" s="30"/>
      <c r="I9" s="30"/>
      <c r="J9" s="30"/>
    </row>
    <row r="10" ht="18" customHeight="1" spans="1:10">
      <c r="A10" s="5"/>
      <c r="B10" s="5" t="s">
        <v>996</v>
      </c>
      <c r="C10" s="5"/>
      <c r="D10" s="5" t="s">
        <v>1179</v>
      </c>
      <c r="E10" s="5"/>
      <c r="F10" s="5"/>
      <c r="G10" s="5"/>
      <c r="H10" s="5"/>
      <c r="I10" s="5"/>
      <c r="J10" s="5"/>
    </row>
    <row r="11" ht="15" customHeight="1" spans="1:10">
      <c r="A11" s="5" t="s">
        <v>998</v>
      </c>
      <c r="B11" s="5" t="s">
        <v>999</v>
      </c>
      <c r="C11" s="5"/>
      <c r="D11" s="5"/>
      <c r="E11" s="5"/>
      <c r="F11" s="5" t="s">
        <v>1000</v>
      </c>
      <c r="G11" s="5"/>
      <c r="H11" s="5"/>
      <c r="I11" s="5"/>
      <c r="J11" s="5"/>
    </row>
    <row r="12" ht="15" customHeight="1" spans="1:10">
      <c r="A12" s="5"/>
      <c r="B12" s="14" t="s">
        <v>755</v>
      </c>
      <c r="C12" s="14"/>
      <c r="D12" s="6">
        <v>2</v>
      </c>
      <c r="E12" s="8"/>
      <c r="F12" s="14" t="s">
        <v>755</v>
      </c>
      <c r="G12" s="14"/>
      <c r="H12" s="6">
        <v>2</v>
      </c>
      <c r="I12" s="7"/>
      <c r="J12" s="8"/>
    </row>
    <row r="13" ht="15" customHeight="1" spans="1:10">
      <c r="A13" s="5"/>
      <c r="B13" s="15" t="s">
        <v>756</v>
      </c>
      <c r="C13" s="16"/>
      <c r="D13" s="6">
        <v>2</v>
      </c>
      <c r="E13" s="8"/>
      <c r="F13" s="14" t="s">
        <v>756</v>
      </c>
      <c r="G13" s="14"/>
      <c r="H13" s="6">
        <v>2</v>
      </c>
      <c r="I13" s="7"/>
      <c r="J13" s="8"/>
    </row>
    <row r="14" ht="15" customHeight="1" spans="1:10">
      <c r="A14" s="5"/>
      <c r="B14" s="17" t="s">
        <v>757</v>
      </c>
      <c r="C14" s="17"/>
      <c r="D14" s="6">
        <v>0</v>
      </c>
      <c r="E14" s="8"/>
      <c r="F14" s="14" t="s">
        <v>757</v>
      </c>
      <c r="G14" s="14"/>
      <c r="H14" s="6">
        <v>0</v>
      </c>
      <c r="I14" s="7"/>
      <c r="J14" s="8"/>
    </row>
    <row r="15" ht="15" customHeight="1" spans="1:10">
      <c r="A15" s="5"/>
      <c r="B15" s="17" t="s">
        <v>758</v>
      </c>
      <c r="C15" s="17"/>
      <c r="D15" s="6">
        <v>0</v>
      </c>
      <c r="E15" s="8"/>
      <c r="F15" s="14" t="s">
        <v>758</v>
      </c>
      <c r="G15" s="14"/>
      <c r="H15" s="6">
        <v>0</v>
      </c>
      <c r="I15" s="7"/>
      <c r="J15" s="8"/>
    </row>
    <row r="16" ht="27" spans="1:10">
      <c r="A16" s="5" t="s">
        <v>1001</v>
      </c>
      <c r="B16" s="6" t="s">
        <v>541</v>
      </c>
      <c r="C16" s="7"/>
      <c r="D16" s="7"/>
      <c r="E16" s="8"/>
      <c r="F16" s="6" t="s">
        <v>541</v>
      </c>
      <c r="G16" s="7"/>
      <c r="H16" s="7"/>
      <c r="I16" s="7"/>
      <c r="J16" s="8"/>
    </row>
    <row r="17" ht="14.1"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45" customHeight="1" spans="1:10">
      <c r="A19" s="5"/>
      <c r="B19" s="22" t="s">
        <v>768</v>
      </c>
      <c r="C19" s="5" t="s">
        <v>769</v>
      </c>
      <c r="D19" s="5" t="s">
        <v>770</v>
      </c>
      <c r="E19" s="5" t="s">
        <v>1117</v>
      </c>
      <c r="F19" s="5" t="s">
        <v>1118</v>
      </c>
      <c r="G19" s="5"/>
      <c r="H19" s="59" t="s">
        <v>1068</v>
      </c>
      <c r="I19" s="5" t="s">
        <v>1119</v>
      </c>
      <c r="J19" s="5" t="s">
        <v>1118</v>
      </c>
    </row>
    <row r="20" ht="72" customHeight="1" spans="1:10">
      <c r="A20" s="5"/>
      <c r="B20" s="36"/>
      <c r="C20" s="5" t="s">
        <v>775</v>
      </c>
      <c r="D20" s="5" t="s">
        <v>770</v>
      </c>
      <c r="E20" s="5" t="s">
        <v>538</v>
      </c>
      <c r="F20" s="5" t="s">
        <v>1121</v>
      </c>
      <c r="G20" s="5"/>
      <c r="H20" s="59" t="s">
        <v>1122</v>
      </c>
      <c r="I20" s="5" t="s">
        <v>1180</v>
      </c>
      <c r="J20" s="5" t="s">
        <v>1181</v>
      </c>
    </row>
    <row r="21" ht="57" customHeight="1" spans="1:10">
      <c r="A21" s="5"/>
      <c r="B21" s="37"/>
      <c r="C21" s="5" t="s">
        <v>775</v>
      </c>
      <c r="D21" s="5" t="s">
        <v>780</v>
      </c>
      <c r="E21" s="5" t="s">
        <v>1125</v>
      </c>
      <c r="F21" s="34">
        <v>1</v>
      </c>
      <c r="G21" s="5"/>
      <c r="H21" s="64" t="s">
        <v>1182</v>
      </c>
      <c r="I21" s="5" t="s">
        <v>1127</v>
      </c>
      <c r="J21" s="5" t="s">
        <v>1128</v>
      </c>
    </row>
    <row r="22" ht="48" customHeight="1" spans="1:10">
      <c r="A22" s="5"/>
      <c r="B22" s="36" t="s">
        <v>784</v>
      </c>
      <c r="C22" s="5" t="s">
        <v>785</v>
      </c>
      <c r="D22" s="5" t="s">
        <v>770</v>
      </c>
      <c r="E22" s="5" t="s">
        <v>1129</v>
      </c>
      <c r="F22" s="5" t="s">
        <v>1130</v>
      </c>
      <c r="G22" s="5"/>
      <c r="H22" s="59" t="s">
        <v>1130</v>
      </c>
      <c r="I22" s="5" t="s">
        <v>1183</v>
      </c>
      <c r="J22" s="5" t="s">
        <v>1184</v>
      </c>
    </row>
    <row r="23" ht="39.95" customHeight="1" spans="1:10">
      <c r="A23" s="5"/>
      <c r="B23" s="36"/>
      <c r="C23" s="5" t="s">
        <v>792</v>
      </c>
      <c r="D23" s="5" t="s">
        <v>770</v>
      </c>
      <c r="E23" s="5" t="s">
        <v>796</v>
      </c>
      <c r="F23" s="5" t="s">
        <v>1133</v>
      </c>
      <c r="G23" s="5"/>
      <c r="H23" s="17" t="s">
        <v>1134</v>
      </c>
      <c r="I23" s="17" t="s">
        <v>1172</v>
      </c>
      <c r="J23" s="17" t="s">
        <v>1172</v>
      </c>
    </row>
    <row r="24" ht="81" spans="1:10">
      <c r="A24" s="5"/>
      <c r="B24" s="5" t="s">
        <v>804</v>
      </c>
      <c r="C24" s="5" t="s">
        <v>1028</v>
      </c>
      <c r="D24" s="5" t="s">
        <v>770</v>
      </c>
      <c r="E24" s="5" t="s">
        <v>1185</v>
      </c>
      <c r="F24" s="5" t="s">
        <v>1031</v>
      </c>
      <c r="G24" s="5"/>
      <c r="H24" s="212" t="s">
        <v>1018</v>
      </c>
      <c r="I24" s="17" t="s">
        <v>1031</v>
      </c>
      <c r="J24" s="17" t="s">
        <v>1031</v>
      </c>
    </row>
    <row r="25" ht="27" spans="1:10">
      <c r="A25" s="5"/>
      <c r="B25" s="5"/>
      <c r="C25" s="22" t="s">
        <v>805</v>
      </c>
      <c r="D25" s="5" t="s">
        <v>770</v>
      </c>
      <c r="E25" s="29" t="s">
        <v>1186</v>
      </c>
      <c r="F25" s="213" t="s">
        <v>1140</v>
      </c>
      <c r="G25" s="5"/>
      <c r="H25" s="34" t="s">
        <v>835</v>
      </c>
      <c r="I25" s="214" t="s">
        <v>1177</v>
      </c>
      <c r="J25" s="214" t="s">
        <v>1177</v>
      </c>
    </row>
    <row r="26" ht="13.5" spans="1:10">
      <c r="A26" s="5" t="s">
        <v>810</v>
      </c>
      <c r="B26" s="30" t="s">
        <v>811</v>
      </c>
      <c r="C26" s="30"/>
      <c r="D26" s="30"/>
      <c r="E26" s="30"/>
      <c r="F26" s="30"/>
      <c r="G26" s="30"/>
      <c r="H26" s="30"/>
      <c r="I26" s="30"/>
      <c r="J26" s="30"/>
    </row>
    <row r="27" ht="24.95" customHeight="1" spans="1:10">
      <c r="A27" s="24" t="s">
        <v>812</v>
      </c>
      <c r="B27" s="25"/>
      <c r="C27" s="25"/>
      <c r="D27" s="26" t="s">
        <v>813</v>
      </c>
      <c r="E27" s="25"/>
      <c r="F27" s="25"/>
      <c r="G27" s="24"/>
      <c r="H27" s="24" t="s">
        <v>814</v>
      </c>
      <c r="I27" s="24"/>
      <c r="J27" s="25"/>
    </row>
    <row r="28" ht="18.9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rintOptions horizontalCentered="1"/>
  <pageMargins left="0.30625" right="0.30625" top="0.554166666666667" bottom="0.357638888888889" header="0.297916666666667" footer="0.297916666666667"/>
  <pageSetup paperSize="9" orientation="portrait"/>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A19" workbookViewId="0">
      <selection activeCell="O28" sqref="O28"/>
    </sheetView>
  </sheetViews>
  <sheetFormatPr defaultColWidth="8" defaultRowHeight="12.75"/>
  <cols>
    <col min="1" max="1" width="7.75" style="1" customWidth="1"/>
    <col min="2" max="2" width="5.875" style="2" customWidth="1"/>
    <col min="3" max="3" width="8.75" style="2" customWidth="1"/>
    <col min="4" max="4" width="6.875" style="2" customWidth="1"/>
    <col min="5" max="5" width="13.5" style="2" customWidth="1"/>
    <col min="6" max="6" width="4.875" style="2" customWidth="1"/>
    <col min="7" max="7" width="5.25" style="2" customWidth="1"/>
    <col min="8" max="8" width="12.5" style="2" customWidth="1"/>
    <col min="9" max="10" width="7.5" style="2" customWidth="1"/>
    <col min="11" max="16384" width="8" style="2"/>
  </cols>
  <sheetData>
    <row r="1" spans="1:10">
      <c r="A1" s="1" t="s">
        <v>1112</v>
      </c>
    </row>
    <row r="2" ht="27" spans="1:10">
      <c r="A2" s="3" t="s">
        <v>979</v>
      </c>
      <c r="B2" s="3"/>
      <c r="C2" s="3"/>
      <c r="D2" s="3"/>
      <c r="E2" s="3"/>
      <c r="F2" s="3"/>
      <c r="G2" s="3"/>
      <c r="H2" s="3"/>
      <c r="I2" s="3"/>
      <c r="J2" s="3"/>
    </row>
    <row r="3" ht="18.95" customHeight="1" spans="1:10">
      <c r="A3" s="4" t="s">
        <v>753</v>
      </c>
      <c r="B3" s="4"/>
      <c r="C3" s="4"/>
      <c r="D3" s="4"/>
      <c r="E3" s="4"/>
      <c r="F3" s="4"/>
      <c r="G3" s="4"/>
      <c r="H3" s="4"/>
      <c r="I3" s="4"/>
      <c r="J3" s="4"/>
    </row>
    <row r="4" ht="29.1" customHeight="1" spans="1:10">
      <c r="A4" s="59" t="s">
        <v>980</v>
      </c>
      <c r="B4" s="64" t="s">
        <v>542</v>
      </c>
      <c r="C4" s="88"/>
      <c r="D4" s="88"/>
      <c r="E4" s="65"/>
      <c r="F4" s="59" t="s">
        <v>981</v>
      </c>
      <c r="G4" s="59"/>
      <c r="H4" s="88">
        <v>2013699</v>
      </c>
      <c r="I4" s="88"/>
      <c r="J4" s="65"/>
    </row>
    <row r="5" ht="29.1" customHeight="1" spans="1:10">
      <c r="A5" s="59" t="s">
        <v>982</v>
      </c>
      <c r="B5" s="186" t="s">
        <v>1113</v>
      </c>
      <c r="C5" s="187"/>
      <c r="D5" s="187"/>
      <c r="E5" s="187"/>
      <c r="F5" s="187"/>
      <c r="G5" s="187"/>
      <c r="H5" s="187"/>
      <c r="I5" s="187"/>
      <c r="J5" s="188"/>
    </row>
    <row r="6" ht="30" customHeight="1" spans="1:10">
      <c r="A6" s="59" t="s">
        <v>984</v>
      </c>
      <c r="B6" s="206" t="s">
        <v>1187</v>
      </c>
      <c r="C6" s="59"/>
      <c r="D6" s="59" t="s">
        <v>986</v>
      </c>
      <c r="E6" s="59"/>
      <c r="F6" s="59"/>
      <c r="G6" s="64" t="s">
        <v>1188</v>
      </c>
      <c r="H6" s="65"/>
      <c r="I6" s="59" t="s">
        <v>988</v>
      </c>
      <c r="J6" s="59">
        <v>2961697</v>
      </c>
    </row>
    <row r="7" ht="27" customHeight="1" spans="1:10">
      <c r="A7" s="59" t="s">
        <v>989</v>
      </c>
      <c r="B7" s="190" t="s">
        <v>1189</v>
      </c>
      <c r="C7" s="190"/>
      <c r="D7" s="190"/>
      <c r="E7" s="190"/>
      <c r="F7" s="190"/>
      <c r="G7" s="190"/>
      <c r="H7" s="190"/>
      <c r="I7" s="190"/>
      <c r="J7" s="190"/>
    </row>
    <row r="8" ht="30" customHeight="1" spans="1:10">
      <c r="A8" s="59" t="s">
        <v>991</v>
      </c>
      <c r="B8" s="204" t="s">
        <v>544</v>
      </c>
      <c r="C8" s="204"/>
      <c r="D8" s="204"/>
      <c r="E8" s="204"/>
      <c r="F8" s="204"/>
      <c r="G8" s="204"/>
      <c r="H8" s="204"/>
      <c r="I8" s="204"/>
      <c r="J8" s="204"/>
    </row>
    <row r="9" ht="22.5" customHeight="1" spans="1:10">
      <c r="A9" s="59" t="s">
        <v>993</v>
      </c>
      <c r="B9" s="59" t="s">
        <v>994</v>
      </c>
      <c r="C9" s="59"/>
      <c r="D9" s="198" t="s">
        <v>543</v>
      </c>
      <c r="E9" s="198"/>
      <c r="F9" s="198"/>
      <c r="G9" s="198"/>
      <c r="H9" s="198"/>
      <c r="I9" s="198"/>
      <c r="J9" s="198"/>
    </row>
    <row r="10" ht="26.1" customHeight="1" spans="1:10">
      <c r="A10" s="59"/>
      <c r="B10" s="59" t="s">
        <v>996</v>
      </c>
      <c r="C10" s="59"/>
      <c r="D10" s="198" t="s">
        <v>545</v>
      </c>
      <c r="E10" s="198"/>
      <c r="F10" s="198"/>
      <c r="G10" s="198"/>
      <c r="H10" s="198"/>
      <c r="I10" s="198"/>
      <c r="J10" s="198"/>
    </row>
    <row r="11" ht="22.5" customHeight="1" spans="1:10">
      <c r="A11" s="59" t="s">
        <v>998</v>
      </c>
      <c r="B11" s="59" t="s">
        <v>999</v>
      </c>
      <c r="C11" s="59"/>
      <c r="D11" s="59"/>
      <c r="E11" s="59"/>
      <c r="F11" s="59" t="s">
        <v>1000</v>
      </c>
      <c r="G11" s="59"/>
      <c r="H11" s="59"/>
      <c r="I11" s="59"/>
      <c r="J11" s="59"/>
    </row>
    <row r="12" ht="22.5" customHeight="1" spans="1:10">
      <c r="A12" s="59"/>
      <c r="B12" s="134" t="s">
        <v>755</v>
      </c>
      <c r="C12" s="134"/>
      <c r="D12" s="64">
        <v>24</v>
      </c>
      <c r="E12" s="65"/>
      <c r="F12" s="134" t="s">
        <v>755</v>
      </c>
      <c r="G12" s="134"/>
      <c r="H12" s="64">
        <v>24</v>
      </c>
      <c r="I12" s="88"/>
      <c r="J12" s="65"/>
    </row>
    <row r="13" ht="33" customHeight="1" spans="1:10">
      <c r="A13" s="59"/>
      <c r="B13" s="192" t="s">
        <v>756</v>
      </c>
      <c r="C13" s="193"/>
      <c r="D13" s="64">
        <v>24</v>
      </c>
      <c r="E13" s="65"/>
      <c r="F13" s="134" t="s">
        <v>756</v>
      </c>
      <c r="G13" s="134"/>
      <c r="H13" s="64">
        <v>24</v>
      </c>
      <c r="I13" s="88"/>
      <c r="J13" s="65"/>
    </row>
    <row r="14" ht="27.95" customHeight="1" spans="1:10">
      <c r="A14" s="59"/>
      <c r="B14" s="194" t="s">
        <v>757</v>
      </c>
      <c r="C14" s="194"/>
      <c r="D14" s="64">
        <v>0</v>
      </c>
      <c r="E14" s="65"/>
      <c r="F14" s="134" t="s">
        <v>757</v>
      </c>
      <c r="G14" s="134"/>
      <c r="H14" s="64">
        <v>0</v>
      </c>
      <c r="I14" s="88"/>
      <c r="J14" s="65"/>
    </row>
    <row r="15" ht="22.5" customHeight="1" spans="1:10">
      <c r="A15" s="59"/>
      <c r="B15" s="194" t="s">
        <v>758</v>
      </c>
      <c r="C15" s="194"/>
      <c r="D15" s="64">
        <v>0</v>
      </c>
      <c r="E15" s="65"/>
      <c r="F15" s="134" t="s">
        <v>758</v>
      </c>
      <c r="G15" s="134"/>
      <c r="H15" s="64">
        <v>0</v>
      </c>
      <c r="I15" s="88"/>
      <c r="J15" s="65"/>
    </row>
    <row r="16" ht="27.95" customHeight="1" spans="1:10">
      <c r="A16" s="59" t="s">
        <v>1001</v>
      </c>
      <c r="B16" s="64" t="s">
        <v>545</v>
      </c>
      <c r="C16" s="88"/>
      <c r="D16" s="88"/>
      <c r="E16" s="65"/>
      <c r="F16" s="64" t="s">
        <v>545</v>
      </c>
      <c r="G16" s="88"/>
      <c r="H16" s="88"/>
      <c r="I16" s="88"/>
      <c r="J16" s="65"/>
    </row>
    <row r="17" ht="21" customHeight="1" spans="1:10">
      <c r="A17" s="207" t="s">
        <v>761</v>
      </c>
      <c r="B17" s="207" t="s">
        <v>762</v>
      </c>
      <c r="C17" s="207"/>
      <c r="D17" s="207"/>
      <c r="E17" s="207" t="s">
        <v>1002</v>
      </c>
      <c r="F17" s="59" t="s">
        <v>1003</v>
      </c>
      <c r="G17" s="59"/>
      <c r="H17" s="59" t="s">
        <v>764</v>
      </c>
      <c r="I17" s="59"/>
      <c r="J17" s="59"/>
    </row>
    <row r="18" ht="21" customHeight="1" spans="1:10">
      <c r="A18" s="207"/>
      <c r="B18" s="207"/>
      <c r="C18" s="207"/>
      <c r="D18" s="207"/>
      <c r="E18" s="207"/>
      <c r="F18" s="59" t="s">
        <v>1004</v>
      </c>
      <c r="G18" s="59"/>
      <c r="H18" s="208" t="s">
        <v>1005</v>
      </c>
      <c r="I18" s="59" t="s">
        <v>1006</v>
      </c>
      <c r="J18" s="59" t="s">
        <v>767</v>
      </c>
    </row>
    <row r="19" ht="39" customHeight="1" spans="1:10">
      <c r="A19" s="207"/>
      <c r="B19" s="207" t="s">
        <v>768</v>
      </c>
      <c r="C19" s="207" t="s">
        <v>769</v>
      </c>
      <c r="D19" s="207" t="s">
        <v>770</v>
      </c>
      <c r="E19" s="207" t="s">
        <v>1040</v>
      </c>
      <c r="F19" s="59" t="s">
        <v>1190</v>
      </c>
      <c r="G19" s="59"/>
      <c r="H19" s="59" t="s">
        <v>1191</v>
      </c>
      <c r="I19" s="59" t="s">
        <v>1192</v>
      </c>
      <c r="J19" s="59" t="s">
        <v>1193</v>
      </c>
    </row>
    <row r="20" ht="39" customHeight="1" spans="1:10">
      <c r="A20" s="207"/>
      <c r="B20" s="207"/>
      <c r="C20" s="207" t="s">
        <v>775</v>
      </c>
      <c r="D20" s="207" t="s">
        <v>770</v>
      </c>
      <c r="E20" s="207" t="s">
        <v>1194</v>
      </c>
      <c r="F20" s="209" t="s">
        <v>1195</v>
      </c>
      <c r="G20" s="210"/>
      <c r="H20" s="194" t="s">
        <v>1196</v>
      </c>
      <c r="I20" s="59" t="s">
        <v>1197</v>
      </c>
      <c r="J20" s="59" t="s">
        <v>1198</v>
      </c>
    </row>
    <row r="21" ht="21" customHeight="1" spans="1:10">
      <c r="A21" s="207"/>
      <c r="B21" s="207" t="s">
        <v>784</v>
      </c>
      <c r="C21" s="207" t="s">
        <v>785</v>
      </c>
      <c r="D21" s="207" t="s">
        <v>770</v>
      </c>
      <c r="E21" s="207" t="s">
        <v>1129</v>
      </c>
      <c r="F21" s="59" t="s">
        <v>1199</v>
      </c>
      <c r="G21" s="59"/>
      <c r="H21" s="59" t="s">
        <v>1199</v>
      </c>
      <c r="I21" s="59" t="s">
        <v>1130</v>
      </c>
      <c r="J21" s="59" t="s">
        <v>1200</v>
      </c>
    </row>
    <row r="22" ht="21" customHeight="1" spans="1:10">
      <c r="A22" s="207"/>
      <c r="B22" s="207"/>
      <c r="C22" s="207"/>
      <c r="D22" s="207" t="s">
        <v>780</v>
      </c>
      <c r="E22" s="207" t="s">
        <v>1201</v>
      </c>
      <c r="F22" s="59" t="s">
        <v>1202</v>
      </c>
      <c r="G22" s="59"/>
      <c r="H22" s="59" t="s">
        <v>1202</v>
      </c>
      <c r="I22" s="59" t="s">
        <v>1203</v>
      </c>
      <c r="J22" s="59" t="s">
        <v>1204</v>
      </c>
    </row>
    <row r="23" ht="21" customHeight="1" spans="1:10">
      <c r="A23" s="207"/>
      <c r="B23" s="207"/>
      <c r="C23" s="207"/>
      <c r="D23" s="207" t="s">
        <v>800</v>
      </c>
      <c r="E23" s="207" t="s">
        <v>1205</v>
      </c>
      <c r="F23" s="59" t="s">
        <v>1206</v>
      </c>
      <c r="G23" s="59"/>
      <c r="H23" s="59" t="s">
        <v>1206</v>
      </c>
      <c r="I23" s="59" t="s">
        <v>1207</v>
      </c>
      <c r="J23" s="59" t="s">
        <v>1208</v>
      </c>
    </row>
    <row r="24" ht="27" customHeight="1" spans="1:10">
      <c r="A24" s="207"/>
      <c r="B24" s="207"/>
      <c r="C24" s="207" t="s">
        <v>792</v>
      </c>
      <c r="D24" s="207" t="s">
        <v>770</v>
      </c>
      <c r="E24" s="207" t="s">
        <v>796</v>
      </c>
      <c r="F24" s="194" t="s">
        <v>1133</v>
      </c>
      <c r="G24" s="194"/>
      <c r="H24" s="194" t="s">
        <v>1209</v>
      </c>
      <c r="I24" s="194" t="s">
        <v>1210</v>
      </c>
      <c r="J24" s="194" t="s">
        <v>1210</v>
      </c>
    </row>
    <row r="25" ht="38.1" customHeight="1" spans="1:10">
      <c r="A25" s="207"/>
      <c r="B25" s="207" t="s">
        <v>804</v>
      </c>
      <c r="C25" s="207" t="s">
        <v>1028</v>
      </c>
      <c r="D25" s="207" t="s">
        <v>770</v>
      </c>
      <c r="E25" s="207" t="s">
        <v>1211</v>
      </c>
      <c r="F25" s="134" t="s">
        <v>1212</v>
      </c>
      <c r="G25" s="134"/>
      <c r="H25" s="194" t="s">
        <v>1018</v>
      </c>
      <c r="I25" s="194" t="s">
        <v>1156</v>
      </c>
      <c r="J25" s="194" t="s">
        <v>1156</v>
      </c>
    </row>
    <row r="26" ht="39" customHeight="1" spans="1:10">
      <c r="A26" s="207"/>
      <c r="B26" s="207"/>
      <c r="C26" s="207" t="s">
        <v>1024</v>
      </c>
      <c r="D26" s="207" t="s">
        <v>770</v>
      </c>
      <c r="E26" s="207" t="s">
        <v>1213</v>
      </c>
      <c r="F26" s="134" t="s">
        <v>1214</v>
      </c>
      <c r="G26" s="134"/>
      <c r="H26" s="194" t="s">
        <v>1018</v>
      </c>
      <c r="I26" s="194" t="s">
        <v>1215</v>
      </c>
      <c r="J26" s="194" t="s">
        <v>1215</v>
      </c>
    </row>
    <row r="27" ht="29.1" customHeight="1" spans="1:10">
      <c r="A27" s="207"/>
      <c r="B27" s="207"/>
      <c r="C27" s="207" t="s">
        <v>805</v>
      </c>
      <c r="D27" s="207" t="s">
        <v>770</v>
      </c>
      <c r="E27" s="207" t="s">
        <v>1216</v>
      </c>
      <c r="F27" s="134" t="s">
        <v>836</v>
      </c>
      <c r="G27" s="134"/>
      <c r="H27" s="194" t="s">
        <v>835</v>
      </c>
      <c r="I27" s="194" t="s">
        <v>836</v>
      </c>
      <c r="J27" s="194" t="s">
        <v>836</v>
      </c>
    </row>
    <row r="28" ht="21.95" customHeight="1" spans="1:10">
      <c r="A28" s="92" t="s">
        <v>810</v>
      </c>
      <c r="B28" s="211" t="s">
        <v>811</v>
      </c>
      <c r="C28" s="211"/>
      <c r="D28" s="211"/>
      <c r="E28" s="211"/>
      <c r="F28" s="198"/>
      <c r="G28" s="198"/>
      <c r="H28" s="198"/>
      <c r="I28" s="198"/>
      <c r="J28" s="198"/>
    </row>
    <row r="29" ht="15" spans="1:10">
      <c r="A29" s="24" t="s">
        <v>812</v>
      </c>
      <c r="B29" s="25"/>
      <c r="C29" s="25"/>
      <c r="D29" s="26" t="s">
        <v>813</v>
      </c>
      <c r="E29" s="25"/>
      <c r="F29" s="25"/>
      <c r="G29" s="24"/>
      <c r="H29" s="24" t="s">
        <v>814</v>
      </c>
      <c r="I29" s="24"/>
      <c r="J29" s="25"/>
    </row>
    <row r="30" spans="1:10">
      <c r="A30" s="27" t="s">
        <v>816</v>
      </c>
      <c r="B30" s="27"/>
      <c r="C30" s="27"/>
      <c r="D30" s="27"/>
      <c r="E30" s="27"/>
      <c r="F30" s="27"/>
      <c r="G30" s="27"/>
      <c r="H30" s="27"/>
      <c r="I30" s="27"/>
      <c r="J30" s="27"/>
    </row>
  </sheetData>
  <mergeCells count="58">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F26:G26"/>
    <mergeCell ref="F27:G27"/>
    <mergeCell ref="B28:J28"/>
    <mergeCell ref="A30:J30"/>
    <mergeCell ref="A9:A10"/>
    <mergeCell ref="A11:A15"/>
    <mergeCell ref="A17:A27"/>
    <mergeCell ref="B19:B20"/>
    <mergeCell ref="B21:B24"/>
    <mergeCell ref="B25:B27"/>
    <mergeCell ref="C21:C23"/>
    <mergeCell ref="E17:E18"/>
    <mergeCell ref="B17:D18"/>
  </mergeCells>
  <pageMargins left="0.590277777777778" right="0.590277777777778" top="0.590277777777778" bottom="0.590277777777778" header="0.297916666666667" footer="0.297916666666667"/>
  <pageSetup paperSize="9" orientation="portrait"/>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16" workbookViewId="0">
      <selection activeCell="Q23" sqref="Q23"/>
    </sheetView>
  </sheetViews>
  <sheetFormatPr defaultColWidth="8" defaultRowHeight="12.75"/>
  <cols>
    <col min="1" max="1" width="8" style="1"/>
    <col min="2" max="2" width="7.25" style="2" customWidth="1"/>
    <col min="3" max="3" width="11.875" style="2" customWidth="1"/>
    <col min="4" max="4" width="8" style="2"/>
    <col min="5" max="5" width="14" style="2" customWidth="1"/>
    <col min="6" max="6" width="8" style="2"/>
    <col min="7" max="7" width="6.625" style="2" customWidth="1"/>
    <col min="8" max="8" width="7.75" style="2" customWidth="1"/>
    <col min="9" max="9" width="5.875" style="2" customWidth="1"/>
    <col min="10" max="10" width="7.625" style="2" customWidth="1"/>
    <col min="11"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24" spans="1:10">
      <c r="A4" s="59" t="s">
        <v>980</v>
      </c>
      <c r="B4" s="64" t="s">
        <v>546</v>
      </c>
      <c r="C4" s="88"/>
      <c r="D4" s="88"/>
      <c r="E4" s="65"/>
      <c r="F4" s="59" t="s">
        <v>981</v>
      </c>
      <c r="G4" s="59"/>
      <c r="H4" s="88">
        <v>2080502</v>
      </c>
      <c r="I4" s="88"/>
      <c r="J4" s="65"/>
    </row>
    <row r="5" ht="24" spans="1:10">
      <c r="A5" s="59" t="s">
        <v>982</v>
      </c>
      <c r="B5" s="186" t="s">
        <v>1217</v>
      </c>
      <c r="C5" s="187"/>
      <c r="D5" s="187"/>
      <c r="E5" s="187"/>
      <c r="F5" s="187"/>
      <c r="G5" s="187"/>
      <c r="H5" s="187"/>
      <c r="I5" s="187"/>
      <c r="J5" s="188"/>
    </row>
    <row r="6" ht="24" spans="1:10">
      <c r="A6" s="59" t="s">
        <v>984</v>
      </c>
      <c r="B6" s="59" t="s">
        <v>1036</v>
      </c>
      <c r="C6" s="59"/>
      <c r="D6" s="59" t="s">
        <v>986</v>
      </c>
      <c r="E6" s="59"/>
      <c r="F6" s="59"/>
      <c r="G6" s="64" t="s">
        <v>1218</v>
      </c>
      <c r="H6" s="65"/>
      <c r="I6" s="59" t="s">
        <v>988</v>
      </c>
      <c r="J6" s="59">
        <v>2961192</v>
      </c>
    </row>
    <row r="7" ht="24" spans="1:10">
      <c r="A7" s="59" t="s">
        <v>989</v>
      </c>
      <c r="B7" s="189" t="s">
        <v>1219</v>
      </c>
      <c r="C7" s="190"/>
      <c r="D7" s="190"/>
      <c r="E7" s="190"/>
      <c r="F7" s="190"/>
      <c r="G7" s="190"/>
      <c r="H7" s="190"/>
      <c r="I7" s="190"/>
      <c r="J7" s="190"/>
    </row>
    <row r="8" ht="24" spans="1:10">
      <c r="A8" s="59" t="s">
        <v>991</v>
      </c>
      <c r="B8" s="204" t="s">
        <v>548</v>
      </c>
      <c r="C8" s="204"/>
      <c r="D8" s="204"/>
      <c r="E8" s="204"/>
      <c r="F8" s="204"/>
      <c r="G8" s="204"/>
      <c r="H8" s="204"/>
      <c r="I8" s="204"/>
      <c r="J8" s="204"/>
    </row>
    <row r="9" ht="22.5" customHeight="1" spans="1:10">
      <c r="A9" s="59" t="s">
        <v>993</v>
      </c>
      <c r="B9" s="59" t="s">
        <v>994</v>
      </c>
      <c r="C9" s="59"/>
      <c r="D9" s="59" t="s">
        <v>547</v>
      </c>
      <c r="E9" s="59"/>
      <c r="F9" s="59"/>
      <c r="G9" s="59"/>
      <c r="H9" s="59"/>
      <c r="I9" s="59"/>
      <c r="J9" s="59"/>
    </row>
    <row r="10" ht="22.5" customHeight="1" spans="1:10">
      <c r="A10" s="59"/>
      <c r="B10" s="59" t="s">
        <v>996</v>
      </c>
      <c r="C10" s="59"/>
      <c r="D10" s="59" t="s">
        <v>1220</v>
      </c>
      <c r="E10" s="59"/>
      <c r="F10" s="59"/>
      <c r="G10" s="59"/>
      <c r="H10" s="59"/>
      <c r="I10" s="59"/>
      <c r="J10" s="59"/>
    </row>
    <row r="11" ht="22.5" customHeight="1" spans="1:10">
      <c r="A11" s="59" t="s">
        <v>998</v>
      </c>
      <c r="B11" s="59" t="s">
        <v>999</v>
      </c>
      <c r="C11" s="59"/>
      <c r="D11" s="59"/>
      <c r="E11" s="59"/>
      <c r="F11" s="59" t="s">
        <v>1000</v>
      </c>
      <c r="G11" s="59"/>
      <c r="H11" s="59"/>
      <c r="I11" s="59"/>
      <c r="J11" s="59"/>
    </row>
    <row r="12" ht="22.5" customHeight="1" spans="1:10">
      <c r="A12" s="59"/>
      <c r="B12" s="134" t="s">
        <v>755</v>
      </c>
      <c r="C12" s="134"/>
      <c r="D12" s="64">
        <v>34</v>
      </c>
      <c r="E12" s="65"/>
      <c r="F12" s="134" t="s">
        <v>755</v>
      </c>
      <c r="G12" s="134"/>
      <c r="H12" s="64">
        <v>34</v>
      </c>
      <c r="I12" s="88"/>
      <c r="J12" s="65"/>
    </row>
    <row r="13" ht="22.5" customHeight="1" spans="1:10">
      <c r="A13" s="59"/>
      <c r="B13" s="192" t="s">
        <v>756</v>
      </c>
      <c r="C13" s="193"/>
      <c r="D13" s="64">
        <v>34</v>
      </c>
      <c r="E13" s="65"/>
      <c r="F13" s="191" t="s">
        <v>756</v>
      </c>
      <c r="G13" s="191"/>
      <c r="H13" s="64">
        <v>34</v>
      </c>
      <c r="I13" s="88"/>
      <c r="J13" s="65"/>
    </row>
    <row r="14" ht="22.5" customHeight="1" spans="1:10">
      <c r="A14" s="59"/>
      <c r="B14" s="194" t="s">
        <v>757</v>
      </c>
      <c r="C14" s="194"/>
      <c r="D14" s="64">
        <v>0</v>
      </c>
      <c r="E14" s="65"/>
      <c r="F14" s="134" t="s">
        <v>757</v>
      </c>
      <c r="G14" s="134"/>
      <c r="H14" s="64">
        <v>0</v>
      </c>
      <c r="I14" s="88"/>
      <c r="J14" s="65"/>
    </row>
    <row r="15" ht="22.5" customHeight="1" spans="1:10">
      <c r="A15" s="59"/>
      <c r="B15" s="194" t="s">
        <v>758</v>
      </c>
      <c r="C15" s="194"/>
      <c r="D15" s="64">
        <v>0</v>
      </c>
      <c r="E15" s="65"/>
      <c r="F15" s="134" t="s">
        <v>758</v>
      </c>
      <c r="G15" s="134"/>
      <c r="H15" s="64">
        <v>0</v>
      </c>
      <c r="I15" s="88"/>
      <c r="J15" s="65"/>
    </row>
    <row r="16" ht="24" spans="1:10">
      <c r="A16" s="59" t="s">
        <v>1001</v>
      </c>
      <c r="B16" s="64" t="s">
        <v>548</v>
      </c>
      <c r="C16" s="88"/>
      <c r="D16" s="88"/>
      <c r="E16" s="65"/>
      <c r="F16" s="64" t="s">
        <v>548</v>
      </c>
      <c r="G16" s="88"/>
      <c r="H16" s="88"/>
      <c r="I16" s="88"/>
      <c r="J16" s="65"/>
    </row>
    <row r="17" ht="20.25" customHeight="1" spans="1:10">
      <c r="A17" s="59" t="s">
        <v>761</v>
      </c>
      <c r="B17" s="59" t="s">
        <v>762</v>
      </c>
      <c r="C17" s="59"/>
      <c r="D17" s="59"/>
      <c r="E17" s="59" t="s">
        <v>1002</v>
      </c>
      <c r="F17" s="59" t="s">
        <v>1003</v>
      </c>
      <c r="G17" s="59"/>
      <c r="H17" s="59" t="s">
        <v>764</v>
      </c>
      <c r="I17" s="59"/>
      <c r="J17" s="59"/>
    </row>
    <row r="18" ht="24" spans="1:10">
      <c r="A18" s="59"/>
      <c r="B18" s="59"/>
      <c r="C18" s="59"/>
      <c r="D18" s="59"/>
      <c r="E18" s="59"/>
      <c r="F18" s="59" t="s">
        <v>1004</v>
      </c>
      <c r="G18" s="59"/>
      <c r="H18" s="59" t="s">
        <v>1005</v>
      </c>
      <c r="I18" s="59" t="s">
        <v>1006</v>
      </c>
      <c r="J18" s="59" t="s">
        <v>767</v>
      </c>
    </row>
    <row r="19" ht="41.1" customHeight="1" spans="1:10">
      <c r="A19" s="59"/>
      <c r="B19" s="59" t="s">
        <v>768</v>
      </c>
      <c r="C19" s="59" t="s">
        <v>769</v>
      </c>
      <c r="D19" s="59" t="s">
        <v>770</v>
      </c>
      <c r="E19" s="59" t="s">
        <v>1117</v>
      </c>
      <c r="F19" s="59" t="s">
        <v>1118</v>
      </c>
      <c r="G19" s="59"/>
      <c r="H19" s="59" t="s">
        <v>1221</v>
      </c>
      <c r="I19" s="59" t="s">
        <v>278</v>
      </c>
      <c r="J19" s="59" t="s">
        <v>1118</v>
      </c>
    </row>
    <row r="20" ht="27" customHeight="1" spans="1:10">
      <c r="A20" s="59"/>
      <c r="B20" s="59"/>
      <c r="C20" s="82" t="s">
        <v>775</v>
      </c>
      <c r="D20" s="82" t="s">
        <v>770</v>
      </c>
      <c r="E20" s="82" t="s">
        <v>546</v>
      </c>
      <c r="F20" s="85" t="s">
        <v>1222</v>
      </c>
      <c r="G20" s="87"/>
      <c r="H20" s="82" t="s">
        <v>1221</v>
      </c>
      <c r="I20" s="82" t="s">
        <v>278</v>
      </c>
      <c r="J20" s="82" t="s">
        <v>1223</v>
      </c>
    </row>
    <row r="21" ht="42.95" customHeight="1" spans="1:10">
      <c r="A21" s="59"/>
      <c r="B21" s="59"/>
      <c r="C21" s="92"/>
      <c r="D21" s="92"/>
      <c r="E21" s="92"/>
      <c r="F21" s="89"/>
      <c r="G21" s="91"/>
      <c r="H21" s="92"/>
      <c r="I21" s="92"/>
      <c r="J21" s="92"/>
    </row>
    <row r="22" ht="36" spans="1:10">
      <c r="A22" s="59"/>
      <c r="B22" s="59" t="s">
        <v>784</v>
      </c>
      <c r="C22" s="59" t="s">
        <v>785</v>
      </c>
      <c r="D22" s="59" t="s">
        <v>770</v>
      </c>
      <c r="E22" s="59" t="s">
        <v>1224</v>
      </c>
      <c r="F22" s="59" t="s">
        <v>1207</v>
      </c>
      <c r="G22" s="59"/>
      <c r="H22" s="59" t="s">
        <v>1207</v>
      </c>
      <c r="I22" s="59" t="s">
        <v>278</v>
      </c>
      <c r="J22" s="59" t="s">
        <v>1225</v>
      </c>
    </row>
    <row r="23" ht="56.1" customHeight="1" spans="1:10">
      <c r="A23" s="59"/>
      <c r="B23" s="59"/>
      <c r="C23" s="59" t="s">
        <v>792</v>
      </c>
      <c r="D23" s="59" t="s">
        <v>770</v>
      </c>
      <c r="E23" s="59" t="s">
        <v>796</v>
      </c>
      <c r="F23" s="59" t="s">
        <v>1133</v>
      </c>
      <c r="G23" s="59"/>
      <c r="H23" s="59" t="s">
        <v>1134</v>
      </c>
      <c r="I23" s="59" t="s">
        <v>1172</v>
      </c>
      <c r="J23" s="59" t="s">
        <v>1172</v>
      </c>
    </row>
    <row r="24" ht="24" spans="1:10">
      <c r="A24" s="59"/>
      <c r="B24" s="59" t="s">
        <v>804</v>
      </c>
      <c r="C24" s="59" t="s">
        <v>1028</v>
      </c>
      <c r="D24" s="194" t="s">
        <v>770</v>
      </c>
      <c r="E24" s="59" t="s">
        <v>1226</v>
      </c>
      <c r="F24" s="59" t="s">
        <v>1156</v>
      </c>
      <c r="G24" s="59"/>
      <c r="H24" s="205" t="s">
        <v>1018</v>
      </c>
      <c r="I24" s="194" t="s">
        <v>1156</v>
      </c>
      <c r="J24" s="194" t="s">
        <v>1156</v>
      </c>
    </row>
    <row r="25" ht="21" customHeight="1" spans="1:10">
      <c r="A25" s="59"/>
      <c r="B25" s="59"/>
      <c r="C25" s="205" t="s">
        <v>1227</v>
      </c>
      <c r="D25" s="194" t="s">
        <v>770</v>
      </c>
      <c r="E25" s="194" t="s">
        <v>1228</v>
      </c>
      <c r="F25" s="59" t="s">
        <v>1229</v>
      </c>
      <c r="G25" s="59"/>
      <c r="H25" s="205" t="s">
        <v>1018</v>
      </c>
      <c r="I25" s="194" t="s">
        <v>1156</v>
      </c>
      <c r="J25" s="194" t="s">
        <v>1156</v>
      </c>
    </row>
    <row r="26" spans="1:10">
      <c r="A26" s="59"/>
      <c r="B26" s="59"/>
      <c r="C26" s="82" t="s">
        <v>805</v>
      </c>
      <c r="D26" s="82" t="s">
        <v>770</v>
      </c>
      <c r="E26" s="82" t="s">
        <v>1033</v>
      </c>
      <c r="F26" s="85" t="s">
        <v>1230</v>
      </c>
      <c r="G26" s="87"/>
      <c r="H26" s="195" t="s">
        <v>835</v>
      </c>
      <c r="I26" s="82" t="s">
        <v>1230</v>
      </c>
      <c r="J26" s="82" t="s">
        <v>1230</v>
      </c>
    </row>
    <row r="27" spans="1:10">
      <c r="A27" s="59"/>
      <c r="B27" s="59"/>
      <c r="C27" s="83"/>
      <c r="D27" s="83"/>
      <c r="E27" s="83"/>
      <c r="F27" s="196"/>
      <c r="G27" s="197"/>
      <c r="H27" s="83"/>
      <c r="I27" s="83"/>
      <c r="J27" s="83"/>
    </row>
    <row r="28" ht="9" customHeight="1" spans="1:10">
      <c r="A28" s="59"/>
      <c r="B28" s="59"/>
      <c r="C28" s="83"/>
      <c r="D28" s="92"/>
      <c r="E28" s="92"/>
      <c r="F28" s="89"/>
      <c r="G28" s="91"/>
      <c r="H28" s="92"/>
      <c r="I28" s="92"/>
      <c r="J28" s="92"/>
    </row>
    <row r="29" spans="1:10">
      <c r="A29" s="59" t="s">
        <v>810</v>
      </c>
      <c r="B29" s="198" t="s">
        <v>811</v>
      </c>
      <c r="C29" s="198"/>
      <c r="D29" s="198"/>
      <c r="E29" s="198"/>
      <c r="F29" s="198"/>
      <c r="G29" s="198"/>
      <c r="H29" s="198"/>
      <c r="I29" s="198"/>
      <c r="J29" s="198"/>
    </row>
    <row r="30" ht="30.95" customHeight="1" spans="1:10">
      <c r="A30" s="199" t="s">
        <v>1231</v>
      </c>
      <c r="B30" s="200"/>
      <c r="C30" s="200"/>
      <c r="D30" s="201" t="s">
        <v>1232</v>
      </c>
      <c r="E30" s="200"/>
      <c r="F30" s="200"/>
      <c r="G30" s="199"/>
      <c r="H30" s="199" t="s">
        <v>814</v>
      </c>
      <c r="I30" s="199"/>
      <c r="J30" s="200"/>
    </row>
    <row r="31" spans="1:10">
      <c r="A31" s="27" t="s">
        <v>816</v>
      </c>
      <c r="B31" s="27"/>
      <c r="C31" s="27"/>
      <c r="D31" s="27"/>
      <c r="E31" s="27"/>
      <c r="F31" s="27"/>
      <c r="G31" s="27"/>
      <c r="H31" s="27"/>
      <c r="I31" s="27"/>
      <c r="J31" s="27"/>
    </row>
  </sheetData>
  <mergeCells count="67">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2:G22"/>
    <mergeCell ref="F23:G23"/>
    <mergeCell ref="F24:G24"/>
    <mergeCell ref="F25:G25"/>
    <mergeCell ref="B29:J29"/>
    <mergeCell ref="A31:J31"/>
    <mergeCell ref="A9:A10"/>
    <mergeCell ref="A11:A15"/>
    <mergeCell ref="A17:A28"/>
    <mergeCell ref="B19:B21"/>
    <mergeCell ref="B22:B23"/>
    <mergeCell ref="B24:B28"/>
    <mergeCell ref="C20:C21"/>
    <mergeCell ref="C26:C28"/>
    <mergeCell ref="D20:D21"/>
    <mergeCell ref="D26:D28"/>
    <mergeCell ref="E17:E18"/>
    <mergeCell ref="E20:E21"/>
    <mergeCell ref="E26:E28"/>
    <mergeCell ref="H20:H21"/>
    <mergeCell ref="H26:H28"/>
    <mergeCell ref="I20:I21"/>
    <mergeCell ref="I26:I28"/>
    <mergeCell ref="J20:J21"/>
    <mergeCell ref="J26:J28"/>
    <mergeCell ref="B17:D18"/>
    <mergeCell ref="F26:G28"/>
    <mergeCell ref="F20:G21"/>
  </mergeCells>
  <pageMargins left="0.393055555555556" right="0.393055555555556" top="0.751388888888889" bottom="0.751388888888889" header="0.297916666666667" footer="0.297916666666667"/>
  <pageSetup paperSize="9" orientation="portrait"/>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9" workbookViewId="0">
      <selection activeCell="R22" sqref="R22"/>
    </sheetView>
  </sheetViews>
  <sheetFormatPr defaultColWidth="8" defaultRowHeight="12.75"/>
  <cols>
    <col min="1" max="1" width="8" style="1"/>
    <col min="2" max="2" width="8" style="2"/>
    <col min="3" max="3" width="10.125" style="2" customWidth="1"/>
    <col min="4" max="4" width="7.25" style="2" customWidth="1"/>
    <col min="5" max="5" width="8.5" style="2" customWidth="1"/>
    <col min="6" max="6" width="9.125" style="2" customWidth="1"/>
    <col min="7" max="7" width="8.75" style="2" customWidth="1"/>
    <col min="8" max="8" width="6.5" style="2" customWidth="1"/>
    <col min="9" max="9" width="9.125" style="2" customWidth="1"/>
    <col min="10" max="10" width="10" style="2" customWidth="1"/>
    <col min="11"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27" spans="1:10">
      <c r="A4" s="5" t="s">
        <v>980</v>
      </c>
      <c r="B4" s="6" t="s">
        <v>1233</v>
      </c>
      <c r="C4" s="7"/>
      <c r="D4" s="7"/>
      <c r="E4" s="8"/>
      <c r="F4" s="5" t="s">
        <v>981</v>
      </c>
      <c r="G4" s="5"/>
      <c r="H4" s="7">
        <v>2130599</v>
      </c>
      <c r="I4" s="7"/>
      <c r="J4" s="8"/>
    </row>
    <row r="5" ht="27" spans="1:10">
      <c r="A5" s="5" t="s">
        <v>982</v>
      </c>
      <c r="B5" s="9" t="s">
        <v>1113</v>
      </c>
      <c r="C5" s="10"/>
      <c r="D5" s="10"/>
      <c r="E5" s="10"/>
      <c r="F5" s="10"/>
      <c r="G5" s="10"/>
      <c r="H5" s="10"/>
      <c r="I5" s="10"/>
      <c r="J5" s="11"/>
    </row>
    <row r="6" ht="27" spans="1:10">
      <c r="A6" s="5" t="s">
        <v>984</v>
      </c>
      <c r="B6" s="29" t="s">
        <v>1036</v>
      </c>
      <c r="C6" s="5"/>
      <c r="D6" s="5" t="s">
        <v>986</v>
      </c>
      <c r="E6" s="5"/>
      <c r="F6" s="5"/>
      <c r="G6" s="6" t="s">
        <v>1234</v>
      </c>
      <c r="H6" s="8"/>
      <c r="I6" s="5" t="s">
        <v>988</v>
      </c>
      <c r="J6" s="5">
        <v>2961697</v>
      </c>
    </row>
    <row r="7" ht="27" spans="1:10">
      <c r="A7" s="5" t="s">
        <v>989</v>
      </c>
      <c r="B7" s="50" t="s">
        <v>1160</v>
      </c>
      <c r="C7" s="12"/>
      <c r="D7" s="12"/>
      <c r="E7" s="12"/>
      <c r="F7" s="12"/>
      <c r="G7" s="12"/>
      <c r="H7" s="12"/>
      <c r="I7" s="12"/>
      <c r="J7" s="12"/>
    </row>
    <row r="8" ht="27" spans="1:10">
      <c r="A8" s="5" t="s">
        <v>991</v>
      </c>
      <c r="B8" s="13" t="s">
        <v>551</v>
      </c>
      <c r="C8" s="13"/>
      <c r="D8" s="13"/>
      <c r="E8" s="13"/>
      <c r="F8" s="13"/>
      <c r="G8" s="13"/>
      <c r="H8" s="13"/>
      <c r="I8" s="13"/>
      <c r="J8" s="13"/>
    </row>
    <row r="9" ht="14.1" customHeight="1" spans="1:10">
      <c r="A9" s="5" t="s">
        <v>993</v>
      </c>
      <c r="B9" s="5" t="s">
        <v>994</v>
      </c>
      <c r="C9" s="5"/>
      <c r="D9" s="30" t="s">
        <v>550</v>
      </c>
      <c r="E9" s="30"/>
      <c r="F9" s="30"/>
      <c r="G9" s="30"/>
      <c r="H9" s="30"/>
      <c r="I9" s="30"/>
      <c r="J9" s="30"/>
    </row>
    <row r="10" ht="14.1" customHeight="1" spans="1:10">
      <c r="A10" s="5"/>
      <c r="B10" s="5" t="s">
        <v>996</v>
      </c>
      <c r="C10" s="5"/>
      <c r="D10" s="5" t="s">
        <v>1235</v>
      </c>
      <c r="E10" s="5"/>
      <c r="F10" s="5"/>
      <c r="G10" s="5"/>
      <c r="H10" s="5"/>
      <c r="I10" s="5"/>
      <c r="J10" s="5"/>
    </row>
    <row r="11" ht="15" customHeight="1" spans="1:10">
      <c r="A11" s="5" t="s">
        <v>998</v>
      </c>
      <c r="B11" s="5" t="s">
        <v>999</v>
      </c>
      <c r="C11" s="5"/>
      <c r="D11" s="5"/>
      <c r="E11" s="5"/>
      <c r="F11" s="5" t="s">
        <v>1000</v>
      </c>
      <c r="G11" s="5"/>
      <c r="H11" s="5"/>
      <c r="I11" s="5"/>
      <c r="J11" s="5"/>
    </row>
    <row r="12" ht="15" customHeight="1" spans="1:10">
      <c r="A12" s="5"/>
      <c r="B12" s="14" t="s">
        <v>755</v>
      </c>
      <c r="C12" s="14"/>
      <c r="D12" s="6">
        <v>2</v>
      </c>
      <c r="E12" s="8"/>
      <c r="F12" s="14" t="s">
        <v>755</v>
      </c>
      <c r="G12" s="14"/>
      <c r="H12" s="6">
        <v>2</v>
      </c>
      <c r="I12" s="7"/>
      <c r="J12" s="8"/>
    </row>
    <row r="13" ht="15" customHeight="1" spans="1:10">
      <c r="A13" s="5"/>
      <c r="B13" s="15" t="s">
        <v>756</v>
      </c>
      <c r="C13" s="16"/>
      <c r="D13" s="6">
        <v>2</v>
      </c>
      <c r="E13" s="8"/>
      <c r="F13" s="14" t="s">
        <v>756</v>
      </c>
      <c r="G13" s="14"/>
      <c r="H13" s="6">
        <v>2</v>
      </c>
      <c r="I13" s="7"/>
      <c r="J13" s="8"/>
    </row>
    <row r="14" ht="15" customHeight="1" spans="1:10">
      <c r="A14" s="5"/>
      <c r="B14" s="17" t="s">
        <v>757</v>
      </c>
      <c r="C14" s="17"/>
      <c r="D14" s="6">
        <v>0</v>
      </c>
      <c r="E14" s="8"/>
      <c r="F14" s="14" t="s">
        <v>757</v>
      </c>
      <c r="G14" s="14"/>
      <c r="H14" s="6">
        <v>0</v>
      </c>
      <c r="I14" s="7"/>
      <c r="J14" s="8"/>
    </row>
    <row r="15" ht="15" customHeight="1" spans="1:10">
      <c r="A15" s="5"/>
      <c r="B15" s="17" t="s">
        <v>758</v>
      </c>
      <c r="C15" s="17"/>
      <c r="D15" s="6">
        <v>0</v>
      </c>
      <c r="E15" s="8"/>
      <c r="F15" s="14" t="s">
        <v>758</v>
      </c>
      <c r="G15" s="14"/>
      <c r="H15" s="6">
        <v>0</v>
      </c>
      <c r="I15" s="7"/>
      <c r="J15" s="8"/>
    </row>
    <row r="16" ht="27" spans="1:10">
      <c r="A16" s="5" t="s">
        <v>1001</v>
      </c>
      <c r="B16" s="6" t="s">
        <v>552</v>
      </c>
      <c r="C16" s="7"/>
      <c r="D16" s="7"/>
      <c r="E16" s="8"/>
      <c r="F16" s="6" t="s">
        <v>552</v>
      </c>
      <c r="G16" s="7"/>
      <c r="H16" s="7"/>
      <c r="I16" s="7"/>
      <c r="J16" s="8"/>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71.1" customHeight="1" spans="1:10">
      <c r="A19" s="5"/>
      <c r="B19" s="22" t="s">
        <v>768</v>
      </c>
      <c r="C19" s="5" t="s">
        <v>769</v>
      </c>
      <c r="D19" s="5" t="s">
        <v>770</v>
      </c>
      <c r="E19" s="5" t="s">
        <v>1117</v>
      </c>
      <c r="F19" s="5" t="s">
        <v>1118</v>
      </c>
      <c r="G19" s="5"/>
      <c r="H19" s="59" t="s">
        <v>1236</v>
      </c>
      <c r="I19" s="5" t="s">
        <v>1119</v>
      </c>
      <c r="J19" s="5" t="s">
        <v>1118</v>
      </c>
    </row>
    <row r="20" ht="71.1" customHeight="1" spans="1:10">
      <c r="A20" s="5"/>
      <c r="B20" s="36"/>
      <c r="C20" s="5" t="s">
        <v>775</v>
      </c>
      <c r="D20" s="5" t="s">
        <v>770</v>
      </c>
      <c r="E20" s="5" t="s">
        <v>1237</v>
      </c>
      <c r="F20" s="5" t="s">
        <v>1121</v>
      </c>
      <c r="G20" s="5"/>
      <c r="H20" s="59" t="s">
        <v>1122</v>
      </c>
      <c r="I20" s="5" t="s">
        <v>1238</v>
      </c>
      <c r="J20" s="5" t="s">
        <v>1239</v>
      </c>
    </row>
    <row r="21" ht="78.95" customHeight="1" spans="1:10">
      <c r="A21" s="5"/>
      <c r="B21" s="36"/>
      <c r="C21" s="5" t="s">
        <v>775</v>
      </c>
      <c r="D21" s="5" t="s">
        <v>780</v>
      </c>
      <c r="E21" s="5" t="s">
        <v>1125</v>
      </c>
      <c r="F21" s="34">
        <v>0.8</v>
      </c>
      <c r="G21" s="5"/>
      <c r="H21" s="59" t="s">
        <v>1240</v>
      </c>
      <c r="I21" s="5" t="s">
        <v>1241</v>
      </c>
      <c r="J21" s="5" t="s">
        <v>1242</v>
      </c>
    </row>
    <row r="22" ht="72" customHeight="1" spans="1:10">
      <c r="A22" s="5"/>
      <c r="B22" s="22" t="s">
        <v>784</v>
      </c>
      <c r="C22" s="5" t="s">
        <v>785</v>
      </c>
      <c r="D22" s="5" t="s">
        <v>770</v>
      </c>
      <c r="E22" s="5" t="s">
        <v>1243</v>
      </c>
      <c r="F22" s="5" t="s">
        <v>1130</v>
      </c>
      <c r="G22" s="5"/>
      <c r="H22" s="59" t="s">
        <v>1068</v>
      </c>
      <c r="I22" s="5" t="s">
        <v>1244</v>
      </c>
      <c r="J22" s="5" t="s">
        <v>1245</v>
      </c>
    </row>
    <row r="23" ht="27" customHeight="1" spans="1:10">
      <c r="A23" s="5"/>
      <c r="B23" s="37"/>
      <c r="C23" s="5" t="s">
        <v>792</v>
      </c>
      <c r="D23" s="5" t="s">
        <v>770</v>
      </c>
      <c r="E23" s="5" t="s">
        <v>796</v>
      </c>
      <c r="F23" s="5" t="s">
        <v>1246</v>
      </c>
      <c r="G23" s="5"/>
      <c r="H23" s="17" t="s">
        <v>1134</v>
      </c>
      <c r="I23" s="17" t="s">
        <v>1172</v>
      </c>
      <c r="J23" s="17" t="s">
        <v>1135</v>
      </c>
    </row>
    <row r="24" ht="40.5" spans="1:10">
      <c r="A24" s="5"/>
      <c r="B24" s="5" t="s">
        <v>804</v>
      </c>
      <c r="C24" s="5" t="s">
        <v>1028</v>
      </c>
      <c r="D24" s="5" t="s">
        <v>770</v>
      </c>
      <c r="E24" s="5" t="s">
        <v>1247</v>
      </c>
      <c r="F24" s="5" t="s">
        <v>1248</v>
      </c>
      <c r="G24" s="5"/>
      <c r="H24" s="59" t="s">
        <v>1068</v>
      </c>
      <c r="I24" s="5" t="s">
        <v>1248</v>
      </c>
      <c r="J24" s="5" t="s">
        <v>1248</v>
      </c>
    </row>
    <row r="25" ht="27" spans="1:10">
      <c r="A25" s="5"/>
      <c r="B25" s="5"/>
      <c r="C25" s="22" t="s">
        <v>805</v>
      </c>
      <c r="D25" s="5" t="s">
        <v>770</v>
      </c>
      <c r="E25" s="29" t="s">
        <v>1249</v>
      </c>
      <c r="F25" s="34">
        <v>0.9</v>
      </c>
      <c r="G25" s="5"/>
      <c r="H25" s="202" t="s">
        <v>835</v>
      </c>
      <c r="I25" s="203" t="s">
        <v>1250</v>
      </c>
      <c r="J25" s="203" t="s">
        <v>1250</v>
      </c>
    </row>
    <row r="26" ht="13.5" spans="1:10">
      <c r="A26" s="5" t="s">
        <v>810</v>
      </c>
      <c r="B26" s="30" t="s">
        <v>811</v>
      </c>
      <c r="C26" s="30"/>
      <c r="D26" s="30"/>
      <c r="E26" s="30"/>
      <c r="F26" s="30"/>
      <c r="G26" s="30"/>
      <c r="H26" s="30"/>
      <c r="I26" s="30"/>
      <c r="J26" s="30"/>
    </row>
    <row r="27" ht="18" customHeight="1" spans="1:10">
      <c r="A27" s="24" t="s">
        <v>812</v>
      </c>
      <c r="B27" s="25"/>
      <c r="C27" s="25"/>
      <c r="D27" s="26" t="s">
        <v>813</v>
      </c>
      <c r="E27" s="25"/>
      <c r="F27" s="25"/>
      <c r="G27" s="24"/>
      <c r="H27" s="24" t="s">
        <v>814</v>
      </c>
      <c r="I27" s="24"/>
      <c r="J27" s="25"/>
    </row>
    <row r="28"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rintOptions horizontalCentered="1"/>
  <pageMargins left="0.30625" right="0.30625" top="0.554166666666667" bottom="0.357638888888889" header="0.297916666666667" footer="0.297916666666667"/>
  <pageSetup paperSize="9" orientation="portrait"/>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16" workbookViewId="0">
      <selection activeCell="E25" sqref="E25"/>
    </sheetView>
  </sheetViews>
  <sheetFormatPr defaultColWidth="8" defaultRowHeight="12.75"/>
  <cols>
    <col min="1" max="1" width="8" style="1"/>
    <col min="2" max="2" width="8" style="2"/>
    <col min="3" max="3" width="10.75" style="2" customWidth="1"/>
    <col min="4" max="6" width="8" style="2"/>
    <col min="7" max="7" width="9.625" style="2" customWidth="1"/>
    <col min="8" max="8" width="7.375" style="2" customWidth="1"/>
    <col min="9" max="9" width="8" style="2"/>
    <col min="10" max="10" width="7.75" style="2" customWidth="1"/>
    <col min="11" max="16384" width="8" style="2"/>
  </cols>
  <sheetData>
    <row r="1" spans="1:10">
      <c r="A1" s="1" t="s">
        <v>1112</v>
      </c>
    </row>
    <row r="2" ht="27" spans="1:10">
      <c r="A2" s="3" t="s">
        <v>979</v>
      </c>
      <c r="B2" s="3"/>
      <c r="C2" s="3"/>
      <c r="D2" s="3"/>
      <c r="E2" s="3"/>
      <c r="F2" s="3"/>
      <c r="G2" s="3"/>
      <c r="H2" s="3"/>
      <c r="I2" s="3"/>
      <c r="J2" s="3"/>
    </row>
    <row r="3" spans="1:10">
      <c r="A3" s="185" t="s">
        <v>753</v>
      </c>
      <c r="B3" s="185"/>
      <c r="C3" s="185"/>
      <c r="D3" s="185"/>
      <c r="E3" s="185"/>
      <c r="F3" s="185"/>
      <c r="G3" s="185"/>
      <c r="H3" s="185"/>
      <c r="I3" s="185"/>
      <c r="J3" s="185"/>
    </row>
    <row r="4" ht="24" spans="1:10">
      <c r="A4" s="59" t="s">
        <v>980</v>
      </c>
      <c r="B4" s="64" t="s">
        <v>1251</v>
      </c>
      <c r="C4" s="88"/>
      <c r="D4" s="88"/>
      <c r="E4" s="65"/>
      <c r="F4" s="59" t="s">
        <v>981</v>
      </c>
      <c r="G4" s="59"/>
      <c r="H4" s="88">
        <v>2019999</v>
      </c>
      <c r="I4" s="88"/>
      <c r="J4" s="65"/>
    </row>
    <row r="5" ht="24" spans="1:10">
      <c r="A5" s="59" t="s">
        <v>982</v>
      </c>
      <c r="B5" s="186" t="s">
        <v>1217</v>
      </c>
      <c r="C5" s="187"/>
      <c r="D5" s="187"/>
      <c r="E5" s="187"/>
      <c r="F5" s="187"/>
      <c r="G5" s="187"/>
      <c r="H5" s="187"/>
      <c r="I5" s="187"/>
      <c r="J5" s="188"/>
    </row>
    <row r="6" ht="24" spans="1:10">
      <c r="A6" s="59" t="s">
        <v>984</v>
      </c>
      <c r="B6" s="59" t="s">
        <v>1036</v>
      </c>
      <c r="C6" s="59"/>
      <c r="D6" s="59" t="s">
        <v>986</v>
      </c>
      <c r="E6" s="59"/>
      <c r="F6" s="59"/>
      <c r="G6" s="64" t="s">
        <v>1218</v>
      </c>
      <c r="H6" s="65"/>
      <c r="I6" s="59" t="s">
        <v>988</v>
      </c>
      <c r="J6" s="59">
        <v>2961192</v>
      </c>
    </row>
    <row r="7" ht="24" spans="1:10">
      <c r="A7" s="59" t="s">
        <v>989</v>
      </c>
      <c r="B7" s="189" t="s">
        <v>1219</v>
      </c>
      <c r="C7" s="190"/>
      <c r="D7" s="190"/>
      <c r="E7" s="190"/>
      <c r="F7" s="190"/>
      <c r="G7" s="190"/>
      <c r="H7" s="190"/>
      <c r="I7" s="190"/>
      <c r="J7" s="190"/>
    </row>
    <row r="8" ht="24" spans="1:10">
      <c r="A8" s="59" t="s">
        <v>991</v>
      </c>
      <c r="B8" s="191" t="s">
        <v>1252</v>
      </c>
      <c r="C8" s="191"/>
      <c r="D8" s="191"/>
      <c r="E8" s="191"/>
      <c r="F8" s="191"/>
      <c r="G8" s="191"/>
      <c r="H8" s="191"/>
      <c r="I8" s="191"/>
      <c r="J8" s="191"/>
    </row>
    <row r="9" ht="22.5" customHeight="1" spans="1:10">
      <c r="A9" s="59" t="s">
        <v>993</v>
      </c>
      <c r="B9" s="59" t="s">
        <v>994</v>
      </c>
      <c r="C9" s="59"/>
      <c r="D9" s="59" t="s">
        <v>554</v>
      </c>
      <c r="E9" s="59"/>
      <c r="F9" s="59"/>
      <c r="G9" s="59"/>
      <c r="H9" s="59"/>
      <c r="I9" s="59"/>
      <c r="J9" s="59"/>
    </row>
    <row r="10" ht="22.5" customHeight="1" spans="1:10">
      <c r="A10" s="59"/>
      <c r="B10" s="59" t="s">
        <v>996</v>
      </c>
      <c r="C10" s="59"/>
      <c r="D10" s="59" t="s">
        <v>1253</v>
      </c>
      <c r="E10" s="59"/>
      <c r="F10" s="59"/>
      <c r="G10" s="59"/>
      <c r="H10" s="59"/>
      <c r="I10" s="59"/>
      <c r="J10" s="59"/>
    </row>
    <row r="11" ht="22.5" customHeight="1" spans="1:10">
      <c r="A11" s="59" t="s">
        <v>998</v>
      </c>
      <c r="B11" s="59" t="s">
        <v>999</v>
      </c>
      <c r="C11" s="59"/>
      <c r="D11" s="59"/>
      <c r="E11" s="59"/>
      <c r="F11" s="59" t="s">
        <v>1000</v>
      </c>
      <c r="G11" s="59"/>
      <c r="H11" s="59"/>
      <c r="I11" s="59"/>
      <c r="J11" s="59"/>
    </row>
    <row r="12" ht="22.5" customHeight="1" spans="1:10">
      <c r="A12" s="59"/>
      <c r="B12" s="134" t="s">
        <v>755</v>
      </c>
      <c r="C12" s="134"/>
      <c r="D12" s="64">
        <v>22</v>
      </c>
      <c r="E12" s="65"/>
      <c r="F12" s="134" t="s">
        <v>755</v>
      </c>
      <c r="G12" s="134"/>
      <c r="H12" s="64">
        <v>22</v>
      </c>
      <c r="I12" s="88"/>
      <c r="J12" s="65"/>
    </row>
    <row r="13" ht="22.5" customHeight="1" spans="1:10">
      <c r="A13" s="59"/>
      <c r="B13" s="192" t="s">
        <v>756</v>
      </c>
      <c r="C13" s="193"/>
      <c r="D13" s="64">
        <v>22</v>
      </c>
      <c r="E13" s="65"/>
      <c r="F13" s="134" t="s">
        <v>756</v>
      </c>
      <c r="G13" s="134"/>
      <c r="H13" s="64">
        <v>22</v>
      </c>
      <c r="I13" s="88"/>
      <c r="J13" s="65"/>
    </row>
    <row r="14" ht="22.5" customHeight="1" spans="1:10">
      <c r="A14" s="59"/>
      <c r="B14" s="194" t="s">
        <v>757</v>
      </c>
      <c r="C14" s="194"/>
      <c r="D14" s="64">
        <v>0</v>
      </c>
      <c r="E14" s="65"/>
      <c r="F14" s="134" t="s">
        <v>757</v>
      </c>
      <c r="G14" s="134"/>
      <c r="H14" s="64">
        <v>0</v>
      </c>
      <c r="I14" s="88"/>
      <c r="J14" s="65"/>
    </row>
    <row r="15" ht="22.5" customHeight="1" spans="1:10">
      <c r="A15" s="59"/>
      <c r="B15" s="194" t="s">
        <v>758</v>
      </c>
      <c r="C15" s="194"/>
      <c r="D15" s="64">
        <v>0</v>
      </c>
      <c r="E15" s="65"/>
      <c r="F15" s="134" t="s">
        <v>758</v>
      </c>
      <c r="G15" s="134"/>
      <c r="H15" s="64">
        <v>0</v>
      </c>
      <c r="I15" s="88"/>
      <c r="J15" s="65"/>
    </row>
    <row r="16" ht="24" spans="1:10">
      <c r="A16" s="59" t="s">
        <v>1001</v>
      </c>
      <c r="B16" s="64" t="s">
        <v>1252</v>
      </c>
      <c r="C16" s="88"/>
      <c r="D16" s="88"/>
      <c r="E16" s="65"/>
      <c r="F16" s="64" t="s">
        <v>1252</v>
      </c>
      <c r="G16" s="88"/>
      <c r="H16" s="88"/>
      <c r="I16" s="88"/>
      <c r="J16" s="65"/>
    </row>
    <row r="17" ht="20.25" customHeight="1" spans="1:10">
      <c r="A17" s="59" t="s">
        <v>761</v>
      </c>
      <c r="B17" s="59" t="s">
        <v>762</v>
      </c>
      <c r="C17" s="59"/>
      <c r="D17" s="59"/>
      <c r="E17" s="59" t="s">
        <v>1002</v>
      </c>
      <c r="F17" s="59" t="s">
        <v>1003</v>
      </c>
      <c r="G17" s="59"/>
      <c r="H17" s="59" t="s">
        <v>764</v>
      </c>
      <c r="I17" s="59"/>
      <c r="J17" s="59"/>
    </row>
    <row r="18" ht="24" spans="1:10">
      <c r="A18" s="59"/>
      <c r="B18" s="59"/>
      <c r="C18" s="59"/>
      <c r="D18" s="59"/>
      <c r="E18" s="59"/>
      <c r="F18" s="59" t="s">
        <v>1004</v>
      </c>
      <c r="G18" s="59"/>
      <c r="H18" s="59" t="s">
        <v>1005</v>
      </c>
      <c r="I18" s="59" t="s">
        <v>1006</v>
      </c>
      <c r="J18" s="59" t="s">
        <v>767</v>
      </c>
    </row>
    <row r="19" ht="41.1" customHeight="1" spans="1:10">
      <c r="A19" s="59"/>
      <c r="B19" s="59" t="s">
        <v>768</v>
      </c>
      <c r="C19" s="59" t="s">
        <v>769</v>
      </c>
      <c r="D19" s="59" t="s">
        <v>770</v>
      </c>
      <c r="E19" s="59" t="s">
        <v>1117</v>
      </c>
      <c r="F19" s="59" t="s">
        <v>1118</v>
      </c>
      <c r="G19" s="59"/>
      <c r="H19" s="59" t="s">
        <v>1068</v>
      </c>
      <c r="I19" s="59" t="s">
        <v>1119</v>
      </c>
      <c r="J19" s="59" t="s">
        <v>1118</v>
      </c>
    </row>
    <row r="20" ht="27" customHeight="1" spans="1:10">
      <c r="A20" s="59"/>
      <c r="B20" s="59"/>
      <c r="C20" s="82" t="s">
        <v>775</v>
      </c>
      <c r="D20" s="82" t="s">
        <v>770</v>
      </c>
      <c r="E20" s="82" t="s">
        <v>1120</v>
      </c>
      <c r="F20" s="85" t="s">
        <v>839</v>
      </c>
      <c r="G20" s="87"/>
      <c r="H20" s="82" t="s">
        <v>1254</v>
      </c>
      <c r="I20" s="82" t="s">
        <v>1255</v>
      </c>
      <c r="J20" s="82" t="s">
        <v>1256</v>
      </c>
    </row>
    <row r="21" ht="42.95" customHeight="1" spans="1:10">
      <c r="A21" s="59"/>
      <c r="B21" s="59"/>
      <c r="C21" s="92"/>
      <c r="D21" s="92"/>
      <c r="E21" s="92"/>
      <c r="F21" s="89"/>
      <c r="G21" s="91"/>
      <c r="H21" s="92"/>
      <c r="I21" s="92"/>
      <c r="J21" s="92"/>
    </row>
    <row r="22" ht="36" spans="1:10">
      <c r="A22" s="59"/>
      <c r="B22" s="59" t="s">
        <v>784</v>
      </c>
      <c r="C22" s="59" t="s">
        <v>785</v>
      </c>
      <c r="D22" s="59" t="s">
        <v>770</v>
      </c>
      <c r="E22" s="59" t="s">
        <v>1129</v>
      </c>
      <c r="F22" s="59" t="s">
        <v>1130</v>
      </c>
      <c r="G22" s="59"/>
      <c r="H22" s="59" t="s">
        <v>1130</v>
      </c>
      <c r="I22" s="59" t="s">
        <v>1257</v>
      </c>
      <c r="J22" s="59" t="s">
        <v>1258</v>
      </c>
    </row>
    <row r="23" ht="74.1" customHeight="1" spans="1:10">
      <c r="A23" s="59"/>
      <c r="B23" s="59"/>
      <c r="C23" s="59" t="s">
        <v>792</v>
      </c>
      <c r="D23" s="59" t="s">
        <v>770</v>
      </c>
      <c r="E23" s="59" t="s">
        <v>796</v>
      </c>
      <c r="F23" s="59" t="s">
        <v>1259</v>
      </c>
      <c r="G23" s="59"/>
      <c r="H23" s="59" t="s">
        <v>1134</v>
      </c>
      <c r="I23" s="59" t="s">
        <v>1172</v>
      </c>
      <c r="J23" s="59" t="s">
        <v>1172</v>
      </c>
    </row>
    <row r="24" ht="30" customHeight="1" spans="1:10">
      <c r="A24" s="59"/>
      <c r="B24" s="59" t="s">
        <v>804</v>
      </c>
      <c r="C24" s="59" t="s">
        <v>1028</v>
      </c>
      <c r="D24" s="59" t="s">
        <v>770</v>
      </c>
      <c r="E24" s="59" t="s">
        <v>1260</v>
      </c>
      <c r="F24" s="59" t="s">
        <v>1156</v>
      </c>
      <c r="G24" s="59"/>
      <c r="H24" s="59" t="s">
        <v>1018</v>
      </c>
      <c r="I24" s="59" t="s">
        <v>1156</v>
      </c>
      <c r="J24" s="59" t="s">
        <v>1156</v>
      </c>
    </row>
    <row r="25" ht="27" customHeight="1" spans="1:10">
      <c r="A25" s="59"/>
      <c r="B25" s="59"/>
      <c r="C25" s="59" t="s">
        <v>1261</v>
      </c>
      <c r="D25" s="59" t="s">
        <v>770</v>
      </c>
      <c r="E25" s="59" t="s">
        <v>1262</v>
      </c>
      <c r="F25" s="59" t="s">
        <v>1263</v>
      </c>
      <c r="G25" s="59"/>
      <c r="H25" s="66" t="s">
        <v>1018</v>
      </c>
      <c r="I25" s="59" t="s">
        <v>1156</v>
      </c>
      <c r="J25" s="59" t="s">
        <v>1156</v>
      </c>
    </row>
    <row r="26" spans="1:10">
      <c r="A26" s="59"/>
      <c r="B26" s="59"/>
      <c r="C26" s="82" t="s">
        <v>805</v>
      </c>
      <c r="D26" s="82" t="s">
        <v>770</v>
      </c>
      <c r="E26" s="82" t="s">
        <v>1033</v>
      </c>
      <c r="F26" s="85" t="s">
        <v>1230</v>
      </c>
      <c r="G26" s="87"/>
      <c r="H26" s="195" t="s">
        <v>835</v>
      </c>
      <c r="I26" s="82" t="s">
        <v>1230</v>
      </c>
      <c r="J26" s="82" t="s">
        <v>1230</v>
      </c>
    </row>
    <row r="27" spans="1:10">
      <c r="A27" s="59"/>
      <c r="B27" s="59"/>
      <c r="C27" s="83"/>
      <c r="D27" s="83"/>
      <c r="E27" s="83"/>
      <c r="F27" s="196"/>
      <c r="G27" s="197"/>
      <c r="H27" s="83"/>
      <c r="I27" s="83"/>
      <c r="J27" s="83"/>
    </row>
    <row r="28" ht="9" customHeight="1" spans="1:10">
      <c r="A28" s="59"/>
      <c r="B28" s="59"/>
      <c r="C28" s="83"/>
      <c r="D28" s="92"/>
      <c r="E28" s="92"/>
      <c r="F28" s="89"/>
      <c r="G28" s="91"/>
      <c r="H28" s="92"/>
      <c r="I28" s="92"/>
      <c r="J28" s="92"/>
    </row>
    <row r="29" spans="1:10">
      <c r="A29" s="59" t="s">
        <v>810</v>
      </c>
      <c r="B29" s="198" t="s">
        <v>811</v>
      </c>
      <c r="C29" s="198"/>
      <c r="D29" s="198"/>
      <c r="E29" s="198"/>
      <c r="F29" s="198"/>
      <c r="G29" s="198"/>
      <c r="H29" s="198"/>
      <c r="I29" s="198"/>
      <c r="J29" s="198"/>
    </row>
    <row r="30" spans="1:10">
      <c r="A30" s="199" t="s">
        <v>1231</v>
      </c>
      <c r="B30" s="200"/>
      <c r="C30" s="200"/>
      <c r="D30" s="201" t="s">
        <v>1232</v>
      </c>
      <c r="E30" s="200"/>
      <c r="F30" s="200"/>
      <c r="G30" s="199"/>
      <c r="H30" s="199" t="s">
        <v>814</v>
      </c>
      <c r="I30" s="199"/>
      <c r="J30" s="200"/>
    </row>
    <row r="31" spans="1:10">
      <c r="A31" s="27" t="s">
        <v>816</v>
      </c>
      <c r="B31" s="27"/>
      <c r="C31" s="27"/>
      <c r="D31" s="27"/>
      <c r="E31" s="27"/>
      <c r="F31" s="27"/>
      <c r="G31" s="27"/>
      <c r="H31" s="27"/>
      <c r="I31" s="27"/>
      <c r="J31" s="27"/>
    </row>
  </sheetData>
  <mergeCells count="67">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2:G22"/>
    <mergeCell ref="F23:G23"/>
    <mergeCell ref="F24:G24"/>
    <mergeCell ref="F25:G25"/>
    <mergeCell ref="B29:J29"/>
    <mergeCell ref="A31:J31"/>
    <mergeCell ref="A9:A10"/>
    <mergeCell ref="A11:A15"/>
    <mergeCell ref="A17:A28"/>
    <mergeCell ref="B19:B21"/>
    <mergeCell ref="B22:B23"/>
    <mergeCell ref="B24:B28"/>
    <mergeCell ref="C20:C21"/>
    <mergeCell ref="C26:C28"/>
    <mergeCell ref="D20:D21"/>
    <mergeCell ref="D26:D28"/>
    <mergeCell ref="E17:E18"/>
    <mergeCell ref="E20:E21"/>
    <mergeCell ref="E26:E28"/>
    <mergeCell ref="H20:H21"/>
    <mergeCell ref="H26:H28"/>
    <mergeCell ref="I20:I21"/>
    <mergeCell ref="I26:I28"/>
    <mergeCell ref="J20:J21"/>
    <mergeCell ref="J26:J28"/>
    <mergeCell ref="B17:D18"/>
    <mergeCell ref="F26:G28"/>
    <mergeCell ref="F20:G21"/>
  </mergeCells>
  <pageMargins left="0.393055555555556" right="0.393055555555556" top="0.751388888888889" bottom="0.751388888888889" header="0.297916666666667" footer="0.297916666666667"/>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O56"/>
  <sheetViews>
    <sheetView topLeftCell="B1" workbookViewId="0">
      <selection activeCell="B17" sqref="B17"/>
    </sheetView>
  </sheetViews>
  <sheetFormatPr defaultColWidth="9" defaultRowHeight="14.25"/>
  <cols>
    <col min="1" max="1" width="10.25" customWidth="1"/>
    <col min="2" max="2" width="47.125" customWidth="1"/>
    <col min="3" max="3" width="10.25" style="285" customWidth="1"/>
    <col min="4" max="4" width="36.125" style="285" customWidth="1"/>
    <col min="5" max="5" width="6.5" customWidth="1"/>
    <col min="6" max="6" width="10.25" customWidth="1"/>
    <col min="7" max="7" width="26.75" customWidth="1"/>
    <col min="8" max="9" width="10.25" customWidth="1"/>
    <col min="10" max="10" width="6.5" customWidth="1"/>
    <col min="11" max="11" width="19.625" customWidth="1"/>
    <col min="12" max="13" width="15" customWidth="1"/>
    <col min="14" max="14" width="19.625" customWidth="1"/>
    <col min="15" max="15" width="15" customWidth="1"/>
  </cols>
  <sheetData>
    <row r="1" spans="1:15">
      <c r="A1" t="s">
        <v>66</v>
      </c>
    </row>
    <row r="2" ht="28.5" customHeight="1" spans="1:15">
      <c r="A2" s="241" t="s">
        <v>67</v>
      </c>
      <c r="B2" s="241"/>
      <c r="C2" s="241"/>
      <c r="D2" s="241"/>
      <c r="E2" s="241"/>
      <c r="F2" s="241"/>
      <c r="G2" s="241"/>
      <c r="H2" s="241"/>
      <c r="I2" s="241"/>
      <c r="J2" s="241"/>
      <c r="K2" s="241"/>
      <c r="L2" s="241"/>
      <c r="M2" s="241"/>
      <c r="N2" s="241"/>
      <c r="O2" s="241"/>
    </row>
    <row r="3" ht="13.5" customHeight="1" spans="1:15">
      <c r="N3" s="291" t="s">
        <v>34</v>
      </c>
      <c r="O3" s="291"/>
    </row>
    <row r="4" s="285" customFormat="1" ht="18.75" customHeight="1" spans="1:15">
      <c r="A4" s="274" t="s">
        <v>54</v>
      </c>
      <c r="B4" s="274" t="s">
        <v>55</v>
      </c>
      <c r="C4" s="274" t="s">
        <v>68</v>
      </c>
      <c r="D4" s="274" t="s">
        <v>69</v>
      </c>
      <c r="E4" s="274" t="s">
        <v>70</v>
      </c>
      <c r="F4" s="274" t="s">
        <v>71</v>
      </c>
      <c r="G4" s="274" t="s">
        <v>72</v>
      </c>
      <c r="H4" s="274" t="s">
        <v>73</v>
      </c>
      <c r="I4" s="274" t="s">
        <v>74</v>
      </c>
      <c r="J4" s="287" t="s">
        <v>56</v>
      </c>
      <c r="K4" s="292"/>
      <c r="L4" s="292"/>
      <c r="M4" s="292"/>
      <c r="N4" s="292"/>
      <c r="O4" s="288"/>
    </row>
    <row r="5" s="285" customFormat="1" ht="43.15" customHeight="1" spans="1:15">
      <c r="A5" s="274"/>
      <c r="B5" s="274"/>
      <c r="C5" s="274"/>
      <c r="D5" s="274"/>
      <c r="E5" s="274"/>
      <c r="F5" s="274"/>
      <c r="G5" s="274"/>
      <c r="H5" s="274"/>
      <c r="I5" s="274"/>
      <c r="J5" s="274" t="s">
        <v>70</v>
      </c>
      <c r="K5" s="274" t="s">
        <v>58</v>
      </c>
      <c r="L5" s="274" t="s">
        <v>59</v>
      </c>
      <c r="M5" s="274" t="s">
        <v>60</v>
      </c>
      <c r="N5" s="274" t="s">
        <v>61</v>
      </c>
      <c r="O5" s="274" t="s">
        <v>62</v>
      </c>
    </row>
    <row r="6" s="285" customFormat="1" spans="1:15">
      <c r="A6" s="274"/>
      <c r="B6" s="274"/>
      <c r="C6" s="274"/>
      <c r="D6" s="274"/>
      <c r="E6" s="274"/>
      <c r="F6" s="274"/>
      <c r="G6" s="274"/>
      <c r="H6" s="274"/>
      <c r="I6" s="274"/>
      <c r="J6" s="274"/>
      <c r="K6" s="274"/>
      <c r="L6" s="274"/>
      <c r="M6" s="274"/>
      <c r="N6" s="274"/>
      <c r="O6" s="274"/>
    </row>
    <row r="7" ht="20.1" customHeight="1" spans="1:15">
      <c r="A7" s="274" t="s">
        <v>63</v>
      </c>
      <c r="B7" s="274" t="s">
        <v>63</v>
      </c>
      <c r="C7" s="274" t="s">
        <v>63</v>
      </c>
      <c r="D7" s="274" t="s">
        <v>63</v>
      </c>
      <c r="E7" s="274">
        <v>1</v>
      </c>
      <c r="F7" s="274">
        <v>2</v>
      </c>
      <c r="G7" s="274">
        <v>3</v>
      </c>
      <c r="H7" s="274">
        <v>4</v>
      </c>
      <c r="I7" s="274">
        <v>5</v>
      </c>
      <c r="J7" s="274">
        <v>6</v>
      </c>
      <c r="K7" s="274">
        <v>7</v>
      </c>
      <c r="L7" s="274">
        <v>8</v>
      </c>
      <c r="M7" s="274">
        <v>9</v>
      </c>
      <c r="N7" s="274">
        <v>10</v>
      </c>
      <c r="O7" s="274">
        <v>11</v>
      </c>
    </row>
    <row r="8" ht="20.1" customHeight="1" spans="1:15">
      <c r="A8" s="281"/>
      <c r="B8" s="281"/>
      <c r="C8" s="282"/>
      <c r="D8" s="282"/>
      <c r="E8" s="281">
        <f t="shared" ref="E8:E55" si="0">F8+G8+H8+I8</f>
        <v>28700</v>
      </c>
      <c r="F8" s="281">
        <v>783</v>
      </c>
      <c r="G8" s="281">
        <v>0</v>
      </c>
      <c r="H8" s="281">
        <v>237</v>
      </c>
      <c r="I8" s="281">
        <f>SUM(I9:I55)</f>
        <v>27680</v>
      </c>
      <c r="J8" s="281">
        <f>SUM(K8:O8)</f>
        <v>28700</v>
      </c>
      <c r="K8" s="281">
        <f>SUM(K9:K55)</f>
        <v>28700</v>
      </c>
      <c r="L8" s="281">
        <v>0</v>
      </c>
      <c r="M8" s="281">
        <v>0</v>
      </c>
      <c r="N8" s="281">
        <v>0</v>
      </c>
      <c r="O8" s="281">
        <v>0</v>
      </c>
    </row>
    <row r="9" ht="20.1" customHeight="1" spans="1:15">
      <c r="A9" s="281" t="s">
        <v>64</v>
      </c>
      <c r="B9" s="281" t="s">
        <v>65</v>
      </c>
      <c r="C9" s="282">
        <v>2010301</v>
      </c>
      <c r="D9" s="282" t="s">
        <v>75</v>
      </c>
      <c r="E9" s="281">
        <f t="shared" si="0"/>
        <v>1020</v>
      </c>
      <c r="F9" s="281">
        <v>783</v>
      </c>
      <c r="G9" s="281">
        <v>0</v>
      </c>
      <c r="H9" s="281">
        <v>237</v>
      </c>
      <c r="I9" s="281"/>
      <c r="J9" s="281">
        <f>SUM(K9:O9)</f>
        <v>1020</v>
      </c>
      <c r="K9" s="281">
        <v>1020</v>
      </c>
      <c r="L9" s="281">
        <v>0</v>
      </c>
      <c r="M9" s="281">
        <v>0</v>
      </c>
      <c r="N9" s="281">
        <v>0</v>
      </c>
      <c r="O9" s="281">
        <v>0</v>
      </c>
    </row>
    <row r="10" ht="20.1" customHeight="1" spans="1:15">
      <c r="A10" s="281" t="s">
        <v>64</v>
      </c>
      <c r="B10" s="281" t="s">
        <v>65</v>
      </c>
      <c r="C10" s="282">
        <v>2010302</v>
      </c>
      <c r="D10" s="282" t="s">
        <v>76</v>
      </c>
      <c r="E10" s="281">
        <f t="shared" si="0"/>
        <v>678</v>
      </c>
      <c r="F10" s="281"/>
      <c r="G10" s="281"/>
      <c r="H10" s="281"/>
      <c r="I10" s="281">
        <v>678</v>
      </c>
      <c r="J10" s="281">
        <f>SUM(K10:O10)</f>
        <v>678</v>
      </c>
      <c r="K10" s="281">
        <v>678</v>
      </c>
      <c r="L10" s="281">
        <v>0</v>
      </c>
      <c r="M10" s="281">
        <v>0</v>
      </c>
      <c r="N10" s="281">
        <v>0</v>
      </c>
      <c r="O10" s="281">
        <v>0</v>
      </c>
    </row>
    <row r="11" ht="20.1" customHeight="1" spans="1:15">
      <c r="A11" s="281" t="s">
        <v>64</v>
      </c>
      <c r="B11" s="281" t="s">
        <v>65</v>
      </c>
      <c r="C11" s="282">
        <v>2010305</v>
      </c>
      <c r="D11" s="282" t="s">
        <v>77</v>
      </c>
      <c r="E11" s="281">
        <f t="shared" si="0"/>
        <v>87</v>
      </c>
      <c r="F11" s="281"/>
      <c r="G11" s="281"/>
      <c r="H11" s="281"/>
      <c r="I11" s="281">
        <v>87</v>
      </c>
      <c r="J11" s="281">
        <f>SUM(K11:O11)</f>
        <v>87</v>
      </c>
      <c r="K11" s="281">
        <v>87</v>
      </c>
      <c r="L11" s="281">
        <v>0</v>
      </c>
      <c r="M11" s="281">
        <v>0</v>
      </c>
      <c r="N11" s="281">
        <v>0</v>
      </c>
      <c r="O11" s="281">
        <v>0</v>
      </c>
    </row>
    <row r="12" ht="20.1" customHeight="1" spans="1:15">
      <c r="A12" s="281" t="s">
        <v>64</v>
      </c>
      <c r="B12" s="281" t="s">
        <v>65</v>
      </c>
      <c r="C12" s="282">
        <v>2010505</v>
      </c>
      <c r="D12" s="282" t="s">
        <v>78</v>
      </c>
      <c r="E12" s="281">
        <f t="shared" si="0"/>
        <v>30</v>
      </c>
      <c r="F12" s="281"/>
      <c r="G12" s="281"/>
      <c r="H12" s="281"/>
      <c r="I12" s="281">
        <v>30</v>
      </c>
      <c r="J12" s="281">
        <f>SUM(K12:O12)</f>
        <v>30</v>
      </c>
      <c r="K12" s="281">
        <v>30</v>
      </c>
      <c r="L12" s="281">
        <v>0</v>
      </c>
      <c r="M12" s="281">
        <v>0</v>
      </c>
      <c r="N12" s="281">
        <v>0</v>
      </c>
      <c r="O12" s="281">
        <v>0</v>
      </c>
    </row>
    <row r="13" ht="20.1" customHeight="1" spans="1:15">
      <c r="A13" s="281" t="s">
        <v>64</v>
      </c>
      <c r="B13" s="281" t="s">
        <v>65</v>
      </c>
      <c r="C13" s="282">
        <v>2010507</v>
      </c>
      <c r="D13" s="282" t="s">
        <v>79</v>
      </c>
      <c r="E13" s="281">
        <f t="shared" si="0"/>
        <v>20</v>
      </c>
      <c r="F13" s="281"/>
      <c r="G13" s="281"/>
      <c r="H13" s="281"/>
      <c r="I13" s="281">
        <v>20</v>
      </c>
      <c r="J13" s="281">
        <f t="shared" ref="J13:J55" si="1">SUM(K13:O13)</f>
        <v>20</v>
      </c>
      <c r="K13" s="281">
        <v>20</v>
      </c>
      <c r="L13" s="281">
        <v>0</v>
      </c>
      <c r="M13" s="281">
        <v>0</v>
      </c>
      <c r="N13" s="281">
        <v>0</v>
      </c>
      <c r="O13" s="281">
        <v>0</v>
      </c>
    </row>
    <row r="14" ht="20.1" customHeight="1" spans="1:15">
      <c r="A14" s="281" t="s">
        <v>64</v>
      </c>
      <c r="B14" s="281" t="s">
        <v>65</v>
      </c>
      <c r="C14" s="282">
        <v>2010599</v>
      </c>
      <c r="D14" s="282" t="s">
        <v>80</v>
      </c>
      <c r="E14" s="281">
        <f t="shared" si="0"/>
        <v>8</v>
      </c>
      <c r="F14" s="281"/>
      <c r="G14" s="281"/>
      <c r="H14" s="281"/>
      <c r="I14" s="281">
        <v>8</v>
      </c>
      <c r="J14" s="281">
        <f t="shared" si="1"/>
        <v>8</v>
      </c>
      <c r="K14" s="281">
        <v>8</v>
      </c>
      <c r="L14" s="281">
        <v>0</v>
      </c>
      <c r="M14" s="281">
        <v>0</v>
      </c>
      <c r="N14" s="281">
        <v>0</v>
      </c>
      <c r="O14" s="281">
        <v>0</v>
      </c>
    </row>
    <row r="15" ht="20.1" customHeight="1" spans="1:15">
      <c r="A15" s="281" t="s">
        <v>64</v>
      </c>
      <c r="B15" s="281" t="s">
        <v>65</v>
      </c>
      <c r="C15" s="282">
        <v>2010607</v>
      </c>
      <c r="D15" s="282" t="s">
        <v>81</v>
      </c>
      <c r="E15" s="281">
        <f t="shared" si="0"/>
        <v>15</v>
      </c>
      <c r="F15" s="281"/>
      <c r="G15" s="281"/>
      <c r="H15" s="281"/>
      <c r="I15" s="281">
        <v>15</v>
      </c>
      <c r="J15" s="281">
        <f t="shared" si="1"/>
        <v>15</v>
      </c>
      <c r="K15" s="281">
        <v>15</v>
      </c>
      <c r="L15" s="281">
        <v>0</v>
      </c>
      <c r="M15" s="281">
        <v>0</v>
      </c>
      <c r="N15" s="281">
        <v>0</v>
      </c>
      <c r="O15" s="281">
        <v>0</v>
      </c>
    </row>
    <row r="16" ht="20.1" customHeight="1" spans="1:15">
      <c r="A16" s="281" t="s">
        <v>64</v>
      </c>
      <c r="B16" s="281" t="s">
        <v>65</v>
      </c>
      <c r="C16" s="282">
        <v>2010608</v>
      </c>
      <c r="D16" s="282" t="s">
        <v>82</v>
      </c>
      <c r="E16" s="281">
        <f t="shared" si="0"/>
        <v>300</v>
      </c>
      <c r="F16" s="281"/>
      <c r="G16" s="281"/>
      <c r="H16" s="281"/>
      <c r="I16" s="281">
        <v>300</v>
      </c>
      <c r="J16" s="281">
        <f t="shared" si="1"/>
        <v>300</v>
      </c>
      <c r="K16" s="281">
        <v>300</v>
      </c>
      <c r="L16" s="281">
        <v>0</v>
      </c>
      <c r="M16" s="281">
        <v>0</v>
      </c>
      <c r="N16" s="281">
        <v>0</v>
      </c>
      <c r="O16" s="281">
        <v>0</v>
      </c>
    </row>
    <row r="17" ht="20.1" customHeight="1" spans="1:15">
      <c r="A17" s="281" t="s">
        <v>64</v>
      </c>
      <c r="B17" s="281" t="s">
        <v>65</v>
      </c>
      <c r="C17" s="282">
        <v>2010699</v>
      </c>
      <c r="D17" s="282" t="s">
        <v>83</v>
      </c>
      <c r="E17" s="281">
        <f t="shared" si="0"/>
        <v>17</v>
      </c>
      <c r="F17" s="281"/>
      <c r="G17" s="281"/>
      <c r="H17" s="281"/>
      <c r="I17" s="281">
        <v>17</v>
      </c>
      <c r="J17" s="281">
        <f t="shared" si="1"/>
        <v>17</v>
      </c>
      <c r="K17" s="281">
        <v>17</v>
      </c>
      <c r="L17" s="281">
        <v>0</v>
      </c>
      <c r="M17" s="281">
        <v>0</v>
      </c>
      <c r="N17" s="281">
        <v>0</v>
      </c>
      <c r="O17" s="281">
        <v>0</v>
      </c>
    </row>
    <row r="18" ht="20.1" customHeight="1" spans="1:15">
      <c r="A18" s="281" t="s">
        <v>64</v>
      </c>
      <c r="B18" s="281" t="s">
        <v>65</v>
      </c>
      <c r="C18" s="282">
        <v>2010708</v>
      </c>
      <c r="D18" s="282" t="s">
        <v>84</v>
      </c>
      <c r="E18" s="281">
        <f t="shared" si="0"/>
        <v>30</v>
      </c>
      <c r="F18" s="281"/>
      <c r="G18" s="281"/>
      <c r="H18" s="281"/>
      <c r="I18" s="281">
        <v>30</v>
      </c>
      <c r="J18" s="281">
        <f t="shared" si="1"/>
        <v>30</v>
      </c>
      <c r="K18" s="281">
        <v>30</v>
      </c>
      <c r="L18" s="281">
        <v>0</v>
      </c>
      <c r="M18" s="281">
        <v>0</v>
      </c>
      <c r="N18" s="281">
        <v>0</v>
      </c>
      <c r="O18" s="281">
        <v>0</v>
      </c>
    </row>
    <row r="19" ht="20.1" customHeight="1" spans="1:15">
      <c r="A19" s="281" t="s">
        <v>64</v>
      </c>
      <c r="B19" s="281" t="s">
        <v>65</v>
      </c>
      <c r="C19" s="282">
        <v>2010799</v>
      </c>
      <c r="D19" s="282" t="s">
        <v>85</v>
      </c>
      <c r="E19" s="281">
        <f t="shared" si="0"/>
        <v>800</v>
      </c>
      <c r="F19" s="281"/>
      <c r="G19" s="281"/>
      <c r="H19" s="281"/>
      <c r="I19" s="281">
        <v>800</v>
      </c>
      <c r="J19" s="281">
        <f t="shared" si="1"/>
        <v>800</v>
      </c>
      <c r="K19" s="281">
        <v>800</v>
      </c>
      <c r="L19" s="281">
        <v>0</v>
      </c>
      <c r="M19" s="281">
        <v>0</v>
      </c>
      <c r="N19" s="281">
        <v>0</v>
      </c>
      <c r="O19" s="281">
        <v>0</v>
      </c>
    </row>
    <row r="20" ht="20.1" customHeight="1" spans="1:15">
      <c r="A20" s="281" t="s">
        <v>64</v>
      </c>
      <c r="B20" s="281" t="s">
        <v>65</v>
      </c>
      <c r="C20" s="282">
        <v>2011102</v>
      </c>
      <c r="D20" s="282" t="s">
        <v>76</v>
      </c>
      <c r="E20" s="281">
        <f t="shared" si="0"/>
        <v>8</v>
      </c>
      <c r="F20" s="281"/>
      <c r="G20" s="281"/>
      <c r="H20" s="281"/>
      <c r="I20" s="281">
        <v>8</v>
      </c>
      <c r="J20" s="281">
        <f t="shared" si="1"/>
        <v>8</v>
      </c>
      <c r="K20" s="281">
        <v>8</v>
      </c>
      <c r="L20" s="281">
        <v>0</v>
      </c>
      <c r="M20" s="281">
        <v>0</v>
      </c>
      <c r="N20" s="281">
        <v>0</v>
      </c>
      <c r="O20" s="281">
        <v>0</v>
      </c>
    </row>
    <row r="21" ht="20.1" customHeight="1" spans="1:15">
      <c r="A21" s="281" t="s">
        <v>64</v>
      </c>
      <c r="B21" s="281" t="s">
        <v>65</v>
      </c>
      <c r="C21" s="282">
        <v>2011104</v>
      </c>
      <c r="D21" s="282" t="s">
        <v>86</v>
      </c>
      <c r="E21" s="281">
        <f t="shared" si="0"/>
        <v>10</v>
      </c>
      <c r="F21" s="281"/>
      <c r="G21" s="281"/>
      <c r="H21" s="281"/>
      <c r="I21" s="281">
        <v>10</v>
      </c>
      <c r="J21" s="281">
        <f t="shared" si="1"/>
        <v>10</v>
      </c>
      <c r="K21" s="281">
        <v>10</v>
      </c>
      <c r="L21" s="281">
        <v>0</v>
      </c>
      <c r="M21" s="281">
        <v>0</v>
      </c>
      <c r="N21" s="281">
        <v>0</v>
      </c>
      <c r="O21" s="281">
        <v>0</v>
      </c>
    </row>
    <row r="22" ht="20.1" customHeight="1" spans="1:15">
      <c r="A22" s="281" t="s">
        <v>64</v>
      </c>
      <c r="B22" s="281" t="s">
        <v>65</v>
      </c>
      <c r="C22" s="282">
        <v>2011199</v>
      </c>
      <c r="D22" s="282" t="s">
        <v>87</v>
      </c>
      <c r="E22" s="281">
        <f t="shared" si="0"/>
        <v>5</v>
      </c>
      <c r="F22" s="281"/>
      <c r="G22" s="281"/>
      <c r="H22" s="281"/>
      <c r="I22" s="281">
        <v>5</v>
      </c>
      <c r="J22" s="281">
        <f t="shared" si="1"/>
        <v>5</v>
      </c>
      <c r="K22" s="281">
        <v>5</v>
      </c>
      <c r="L22" s="281">
        <v>0</v>
      </c>
      <c r="M22" s="281">
        <v>0</v>
      </c>
      <c r="N22" s="281">
        <v>0</v>
      </c>
      <c r="O22" s="281">
        <v>0</v>
      </c>
    </row>
    <row r="23" ht="20.1" customHeight="1" spans="1:15">
      <c r="A23" s="281" t="s">
        <v>64</v>
      </c>
      <c r="B23" s="281" t="s">
        <v>65</v>
      </c>
      <c r="C23" s="282">
        <v>2011302</v>
      </c>
      <c r="D23" s="282" t="s">
        <v>76</v>
      </c>
      <c r="E23" s="281">
        <f t="shared" si="0"/>
        <v>11</v>
      </c>
      <c r="F23" s="281"/>
      <c r="G23" s="281"/>
      <c r="H23" s="281"/>
      <c r="I23" s="281">
        <v>11</v>
      </c>
      <c r="J23" s="281">
        <f t="shared" si="1"/>
        <v>11</v>
      </c>
      <c r="K23" s="281">
        <v>11</v>
      </c>
      <c r="L23" s="281">
        <v>0</v>
      </c>
      <c r="M23" s="281">
        <v>0</v>
      </c>
      <c r="N23" s="281">
        <v>0</v>
      </c>
      <c r="O23" s="281">
        <v>0</v>
      </c>
    </row>
    <row r="24" ht="20.1" customHeight="1" spans="1:15">
      <c r="A24" s="281" t="s">
        <v>64</v>
      </c>
      <c r="B24" s="281" t="s">
        <v>65</v>
      </c>
      <c r="C24" s="282">
        <v>2011304</v>
      </c>
      <c r="D24" s="282" t="s">
        <v>88</v>
      </c>
      <c r="E24" s="281">
        <f t="shared" si="0"/>
        <v>1090</v>
      </c>
      <c r="F24" s="281"/>
      <c r="G24" s="281"/>
      <c r="H24" s="281"/>
      <c r="I24" s="281">
        <v>1090</v>
      </c>
      <c r="J24" s="281">
        <f t="shared" si="1"/>
        <v>1090</v>
      </c>
      <c r="K24" s="281">
        <v>1090</v>
      </c>
      <c r="L24" s="281">
        <v>0</v>
      </c>
      <c r="M24" s="281">
        <v>0</v>
      </c>
      <c r="N24" s="281">
        <v>0</v>
      </c>
      <c r="O24" s="281">
        <v>0</v>
      </c>
    </row>
    <row r="25" ht="20.1" customHeight="1" spans="1:15">
      <c r="A25" s="281" t="s">
        <v>64</v>
      </c>
      <c r="B25" s="281" t="s">
        <v>65</v>
      </c>
      <c r="C25" s="282">
        <v>2011308</v>
      </c>
      <c r="D25" s="282" t="s">
        <v>89</v>
      </c>
      <c r="E25" s="281">
        <f t="shared" si="0"/>
        <v>530</v>
      </c>
      <c r="F25" s="281"/>
      <c r="G25" s="281"/>
      <c r="H25" s="281"/>
      <c r="I25" s="281">
        <v>530</v>
      </c>
      <c r="J25" s="281">
        <f t="shared" si="1"/>
        <v>530</v>
      </c>
      <c r="K25" s="281">
        <v>530</v>
      </c>
      <c r="L25" s="281">
        <v>0</v>
      </c>
      <c r="M25" s="281">
        <v>0</v>
      </c>
      <c r="N25" s="281">
        <v>0</v>
      </c>
      <c r="O25" s="281">
        <v>0</v>
      </c>
    </row>
    <row r="26" ht="20.1" customHeight="1" spans="1:15">
      <c r="A26" s="281" t="s">
        <v>64</v>
      </c>
      <c r="B26" s="281" t="s">
        <v>65</v>
      </c>
      <c r="C26" s="282">
        <v>2011399</v>
      </c>
      <c r="D26" s="282" t="s">
        <v>90</v>
      </c>
      <c r="E26" s="281">
        <f t="shared" si="0"/>
        <v>19</v>
      </c>
      <c r="F26" s="281"/>
      <c r="G26" s="281"/>
      <c r="H26" s="281"/>
      <c r="I26" s="281">
        <v>19</v>
      </c>
      <c r="J26" s="281">
        <f t="shared" si="1"/>
        <v>19</v>
      </c>
      <c r="K26" s="281">
        <v>19</v>
      </c>
      <c r="L26" s="281">
        <v>0</v>
      </c>
      <c r="M26" s="281">
        <v>0</v>
      </c>
      <c r="N26" s="281">
        <v>0</v>
      </c>
      <c r="O26" s="281">
        <v>0</v>
      </c>
    </row>
    <row r="27" ht="20.1" customHeight="1" spans="1:15">
      <c r="A27" s="281" t="s">
        <v>64</v>
      </c>
      <c r="B27" s="281" t="s">
        <v>65</v>
      </c>
      <c r="C27" s="282">
        <v>2012902</v>
      </c>
      <c r="D27" s="282" t="s">
        <v>76</v>
      </c>
      <c r="E27" s="281">
        <f t="shared" si="0"/>
        <v>149</v>
      </c>
      <c r="F27" s="281"/>
      <c r="G27" s="281"/>
      <c r="H27" s="281"/>
      <c r="I27" s="281">
        <v>149</v>
      </c>
      <c r="J27" s="281">
        <f t="shared" si="1"/>
        <v>149</v>
      </c>
      <c r="K27" s="281">
        <v>149</v>
      </c>
      <c r="L27" s="281">
        <v>0</v>
      </c>
      <c r="M27" s="281">
        <v>0</v>
      </c>
      <c r="N27" s="281">
        <v>0</v>
      </c>
      <c r="O27" s="281">
        <v>0</v>
      </c>
    </row>
    <row r="28" ht="20.1" customHeight="1" spans="1:15">
      <c r="A28" s="281" t="s">
        <v>64</v>
      </c>
      <c r="B28" s="281" t="s">
        <v>65</v>
      </c>
      <c r="C28" s="282">
        <v>2012999</v>
      </c>
      <c r="D28" s="282" t="s">
        <v>91</v>
      </c>
      <c r="E28" s="281">
        <f t="shared" si="0"/>
        <v>5</v>
      </c>
      <c r="F28" s="281"/>
      <c r="G28" s="281"/>
      <c r="H28" s="281"/>
      <c r="I28" s="281">
        <v>5</v>
      </c>
      <c r="J28" s="281">
        <f t="shared" si="1"/>
        <v>5</v>
      </c>
      <c r="K28" s="281">
        <v>5</v>
      </c>
      <c r="L28" s="281">
        <v>0</v>
      </c>
      <c r="M28" s="281">
        <v>0</v>
      </c>
      <c r="N28" s="281">
        <v>0</v>
      </c>
      <c r="O28" s="281">
        <v>0</v>
      </c>
    </row>
    <row r="29" ht="20.1" customHeight="1" spans="1:15">
      <c r="A29" s="281" t="s">
        <v>64</v>
      </c>
      <c r="B29" s="281" t="s">
        <v>65</v>
      </c>
      <c r="C29" s="282">
        <v>2013699</v>
      </c>
      <c r="D29" s="282" t="s">
        <v>92</v>
      </c>
      <c r="E29" s="281">
        <f t="shared" si="0"/>
        <v>24</v>
      </c>
      <c r="F29" s="281"/>
      <c r="G29" s="281"/>
      <c r="H29" s="281"/>
      <c r="I29" s="281">
        <v>24</v>
      </c>
      <c r="J29" s="281">
        <f t="shared" si="1"/>
        <v>24</v>
      </c>
      <c r="K29" s="281">
        <v>24</v>
      </c>
      <c r="L29" s="281">
        <v>0</v>
      </c>
      <c r="M29" s="281">
        <v>0</v>
      </c>
      <c r="N29" s="281">
        <v>0</v>
      </c>
      <c r="O29" s="281">
        <v>0</v>
      </c>
    </row>
    <row r="30" ht="20.1" customHeight="1" spans="1:15">
      <c r="A30" s="281" t="s">
        <v>64</v>
      </c>
      <c r="B30" s="281" t="s">
        <v>65</v>
      </c>
      <c r="C30" s="282">
        <v>2019999</v>
      </c>
      <c r="D30" s="282" t="s">
        <v>93</v>
      </c>
      <c r="E30" s="281">
        <f t="shared" si="0"/>
        <v>367</v>
      </c>
      <c r="F30" s="281"/>
      <c r="G30" s="281"/>
      <c r="H30" s="281"/>
      <c r="I30" s="281">
        <v>367</v>
      </c>
      <c r="J30" s="281">
        <f t="shared" si="1"/>
        <v>367</v>
      </c>
      <c r="K30" s="281">
        <v>367</v>
      </c>
      <c r="L30" s="281">
        <v>0</v>
      </c>
      <c r="M30" s="281">
        <v>0</v>
      </c>
      <c r="N30" s="281">
        <v>0</v>
      </c>
      <c r="O30" s="281">
        <v>0</v>
      </c>
    </row>
    <row r="31" ht="20.1" customHeight="1" spans="1:15">
      <c r="A31" s="281" t="s">
        <v>64</v>
      </c>
      <c r="B31" s="281" t="s">
        <v>65</v>
      </c>
      <c r="C31" s="282">
        <v>2040103</v>
      </c>
      <c r="D31" s="282" t="s">
        <v>94</v>
      </c>
      <c r="E31" s="281">
        <f t="shared" si="0"/>
        <v>850</v>
      </c>
      <c r="F31" s="281"/>
      <c r="G31" s="281"/>
      <c r="H31" s="281"/>
      <c r="I31" s="281">
        <v>850</v>
      </c>
      <c r="J31" s="281">
        <f t="shared" si="1"/>
        <v>850</v>
      </c>
      <c r="K31" s="281">
        <v>850</v>
      </c>
      <c r="L31" s="281">
        <v>0</v>
      </c>
      <c r="M31" s="281">
        <v>0</v>
      </c>
      <c r="N31" s="281">
        <v>0</v>
      </c>
      <c r="O31" s="281">
        <v>0</v>
      </c>
    </row>
    <row r="32" ht="20.1" customHeight="1" spans="1:15">
      <c r="A32" s="281" t="s">
        <v>64</v>
      </c>
      <c r="B32" s="281" t="s">
        <v>65</v>
      </c>
      <c r="C32" s="282">
        <v>2050299</v>
      </c>
      <c r="D32" s="282" t="s">
        <v>95</v>
      </c>
      <c r="E32" s="281">
        <f t="shared" si="0"/>
        <v>2000</v>
      </c>
      <c r="F32" s="281"/>
      <c r="G32" s="281"/>
      <c r="H32" s="281"/>
      <c r="I32" s="281">
        <v>2000</v>
      </c>
      <c r="J32" s="281">
        <f t="shared" si="1"/>
        <v>2000</v>
      </c>
      <c r="K32" s="281">
        <v>2000</v>
      </c>
      <c r="L32" s="281">
        <v>0</v>
      </c>
      <c r="M32" s="281">
        <v>0</v>
      </c>
      <c r="N32" s="281">
        <v>0</v>
      </c>
      <c r="O32" s="281">
        <v>0</v>
      </c>
    </row>
    <row r="33" ht="20.1" customHeight="1" spans="1:15">
      <c r="A33" s="281" t="s">
        <v>64</v>
      </c>
      <c r="B33" s="281" t="s">
        <v>65</v>
      </c>
      <c r="C33" s="282">
        <v>2069901</v>
      </c>
      <c r="D33" s="282" t="s">
        <v>96</v>
      </c>
      <c r="E33" s="281">
        <f t="shared" si="0"/>
        <v>760</v>
      </c>
      <c r="F33" s="281"/>
      <c r="G33" s="281"/>
      <c r="H33" s="281"/>
      <c r="I33" s="281">
        <v>760</v>
      </c>
      <c r="J33" s="281">
        <f t="shared" si="1"/>
        <v>760</v>
      </c>
      <c r="K33" s="281">
        <v>760</v>
      </c>
      <c r="L33" s="281">
        <v>0</v>
      </c>
      <c r="M33" s="281">
        <v>0</v>
      </c>
      <c r="N33" s="281">
        <v>0</v>
      </c>
      <c r="O33" s="281">
        <v>0</v>
      </c>
    </row>
    <row r="34" ht="20.1" customHeight="1" spans="1:15">
      <c r="A34" s="281" t="s">
        <v>64</v>
      </c>
      <c r="B34" s="281" t="s">
        <v>65</v>
      </c>
      <c r="C34" s="282">
        <v>2069999</v>
      </c>
      <c r="D34" s="282" t="s">
        <v>97</v>
      </c>
      <c r="E34" s="281">
        <f t="shared" si="0"/>
        <v>5</v>
      </c>
      <c r="F34" s="281"/>
      <c r="G34" s="281"/>
      <c r="H34" s="281"/>
      <c r="I34" s="281">
        <v>5</v>
      </c>
      <c r="J34" s="281">
        <f t="shared" si="1"/>
        <v>5</v>
      </c>
      <c r="K34" s="281">
        <v>5</v>
      </c>
      <c r="L34" s="281">
        <v>0</v>
      </c>
      <c r="M34" s="281">
        <v>0</v>
      </c>
      <c r="N34" s="281">
        <v>0</v>
      </c>
      <c r="O34" s="281">
        <v>0</v>
      </c>
    </row>
    <row r="35" ht="20.1" customHeight="1" spans="1:15">
      <c r="A35" s="281" t="s">
        <v>64</v>
      </c>
      <c r="B35" s="281" t="s">
        <v>65</v>
      </c>
      <c r="C35" s="282">
        <v>2080502</v>
      </c>
      <c r="D35" s="282" t="s">
        <v>98</v>
      </c>
      <c r="E35" s="281">
        <f t="shared" si="0"/>
        <v>34</v>
      </c>
      <c r="F35" s="281"/>
      <c r="G35" s="281"/>
      <c r="H35" s="281"/>
      <c r="I35" s="281">
        <v>34</v>
      </c>
      <c r="J35" s="281">
        <f t="shared" si="1"/>
        <v>34</v>
      </c>
      <c r="K35" s="281">
        <v>34</v>
      </c>
      <c r="L35" s="281">
        <v>0</v>
      </c>
      <c r="M35" s="281">
        <v>0</v>
      </c>
      <c r="N35" s="281">
        <v>0</v>
      </c>
      <c r="O35" s="281">
        <v>0</v>
      </c>
    </row>
    <row r="36" ht="20.1" customHeight="1" spans="1:15">
      <c r="A36" s="281" t="s">
        <v>64</v>
      </c>
      <c r="B36" s="281" t="s">
        <v>65</v>
      </c>
      <c r="C36" s="282">
        <v>2110199</v>
      </c>
      <c r="D36" s="282" t="s">
        <v>99</v>
      </c>
      <c r="E36" s="281">
        <f t="shared" si="0"/>
        <v>38</v>
      </c>
      <c r="F36" s="281"/>
      <c r="G36" s="281"/>
      <c r="H36" s="281"/>
      <c r="I36" s="281">
        <v>38</v>
      </c>
      <c r="J36" s="281">
        <f t="shared" si="1"/>
        <v>38</v>
      </c>
      <c r="K36" s="281">
        <v>38</v>
      </c>
      <c r="L36" s="281">
        <v>0</v>
      </c>
      <c r="M36" s="281">
        <v>0</v>
      </c>
      <c r="N36" s="281">
        <v>0</v>
      </c>
      <c r="O36" s="281">
        <v>0</v>
      </c>
    </row>
    <row r="37" ht="20.1" customHeight="1" spans="1:15">
      <c r="A37" s="281" t="s">
        <v>64</v>
      </c>
      <c r="B37" s="281" t="s">
        <v>65</v>
      </c>
      <c r="C37" s="282">
        <v>2110302</v>
      </c>
      <c r="D37" s="282" t="s">
        <v>100</v>
      </c>
      <c r="E37" s="281">
        <f t="shared" si="0"/>
        <v>617</v>
      </c>
      <c r="F37" s="281"/>
      <c r="G37" s="281"/>
      <c r="H37" s="281"/>
      <c r="I37" s="281">
        <v>617</v>
      </c>
      <c r="J37" s="281">
        <f t="shared" si="1"/>
        <v>617</v>
      </c>
      <c r="K37" s="281">
        <v>617</v>
      </c>
      <c r="L37" s="281">
        <v>0</v>
      </c>
      <c r="M37" s="281">
        <v>0</v>
      </c>
      <c r="N37" s="281">
        <v>0</v>
      </c>
      <c r="O37" s="281">
        <v>0</v>
      </c>
    </row>
    <row r="38" ht="20.1" customHeight="1" spans="1:15">
      <c r="A38" s="281" t="s">
        <v>64</v>
      </c>
      <c r="B38" s="281" t="s">
        <v>65</v>
      </c>
      <c r="C38" s="282">
        <v>2120104</v>
      </c>
      <c r="D38" s="282" t="s">
        <v>101</v>
      </c>
      <c r="E38" s="281">
        <f t="shared" si="0"/>
        <v>154</v>
      </c>
      <c r="F38" s="281"/>
      <c r="G38" s="281"/>
      <c r="H38" s="281"/>
      <c r="I38" s="281">
        <v>154</v>
      </c>
      <c r="J38" s="281">
        <f t="shared" si="1"/>
        <v>154</v>
      </c>
      <c r="K38" s="281">
        <v>154</v>
      </c>
      <c r="L38" s="281">
        <v>0</v>
      </c>
      <c r="M38" s="281">
        <v>0</v>
      </c>
      <c r="N38" s="281">
        <v>0</v>
      </c>
      <c r="O38" s="281">
        <v>0</v>
      </c>
    </row>
    <row r="39" ht="20.1" customHeight="1" spans="1:15">
      <c r="A39" s="281" t="s">
        <v>64</v>
      </c>
      <c r="B39" s="281" t="s">
        <v>65</v>
      </c>
      <c r="C39" s="282">
        <v>2120501</v>
      </c>
      <c r="D39" s="282" t="s">
        <v>102</v>
      </c>
      <c r="E39" s="281">
        <f t="shared" si="0"/>
        <v>600</v>
      </c>
      <c r="F39" s="281"/>
      <c r="G39" s="281"/>
      <c r="H39" s="281"/>
      <c r="I39" s="281">
        <v>600</v>
      </c>
      <c r="J39" s="281">
        <f t="shared" si="1"/>
        <v>600</v>
      </c>
      <c r="K39" s="281">
        <v>600</v>
      </c>
      <c r="L39" s="281">
        <v>0</v>
      </c>
      <c r="M39" s="281">
        <v>0</v>
      </c>
      <c r="N39" s="281">
        <v>0</v>
      </c>
      <c r="O39" s="281">
        <v>0</v>
      </c>
    </row>
    <row r="40" ht="20.1" customHeight="1" spans="1:15">
      <c r="A40" s="281" t="s">
        <v>64</v>
      </c>
      <c r="B40" s="281" t="s">
        <v>65</v>
      </c>
      <c r="C40" s="282">
        <v>2120601</v>
      </c>
      <c r="D40" s="282" t="s">
        <v>103</v>
      </c>
      <c r="E40" s="281">
        <f t="shared" si="0"/>
        <v>35</v>
      </c>
      <c r="F40" s="281"/>
      <c r="G40" s="281"/>
      <c r="H40" s="281"/>
      <c r="I40" s="281">
        <v>35</v>
      </c>
      <c r="J40" s="281">
        <f t="shared" si="1"/>
        <v>35</v>
      </c>
      <c r="K40" s="281">
        <v>35</v>
      </c>
      <c r="L40" s="281">
        <v>0</v>
      </c>
      <c r="M40" s="281">
        <v>0</v>
      </c>
      <c r="N40" s="281">
        <v>0</v>
      </c>
      <c r="O40" s="281">
        <v>0</v>
      </c>
    </row>
    <row r="41" ht="20.1" customHeight="1" spans="1:15">
      <c r="A41" s="281" t="s">
        <v>64</v>
      </c>
      <c r="B41" s="281" t="s">
        <v>65</v>
      </c>
      <c r="C41" s="282">
        <v>2130599</v>
      </c>
      <c r="D41" s="282" t="s">
        <v>104</v>
      </c>
      <c r="E41" s="281">
        <f t="shared" si="0"/>
        <v>2</v>
      </c>
      <c r="F41" s="281"/>
      <c r="G41" s="281"/>
      <c r="H41" s="281"/>
      <c r="I41" s="281">
        <v>2</v>
      </c>
      <c r="J41" s="281">
        <f t="shared" si="1"/>
        <v>2</v>
      </c>
      <c r="K41" s="281">
        <v>2</v>
      </c>
      <c r="L41" s="281">
        <v>0</v>
      </c>
      <c r="M41" s="281">
        <v>0</v>
      </c>
      <c r="N41" s="281">
        <v>0</v>
      </c>
      <c r="O41" s="281">
        <v>0</v>
      </c>
    </row>
    <row r="42" ht="20.1" customHeight="1" spans="1:15">
      <c r="A42" s="281" t="s">
        <v>64</v>
      </c>
      <c r="B42" s="281" t="s">
        <v>65</v>
      </c>
      <c r="C42" s="282">
        <v>2130701</v>
      </c>
      <c r="D42" s="282" t="s">
        <v>105</v>
      </c>
      <c r="E42" s="281">
        <f t="shared" si="0"/>
        <v>80</v>
      </c>
      <c r="F42" s="281"/>
      <c r="G42" s="281"/>
      <c r="H42" s="281"/>
      <c r="I42" s="281">
        <v>80</v>
      </c>
      <c r="J42" s="281">
        <f t="shared" si="1"/>
        <v>80</v>
      </c>
      <c r="K42" s="281">
        <v>80</v>
      </c>
      <c r="L42" s="281">
        <v>0</v>
      </c>
      <c r="M42" s="281">
        <v>0</v>
      </c>
      <c r="N42" s="281">
        <v>0</v>
      </c>
      <c r="O42" s="281">
        <v>0</v>
      </c>
    </row>
    <row r="43" ht="20.1" customHeight="1" spans="1:15">
      <c r="A43" s="281" t="s">
        <v>64</v>
      </c>
      <c r="B43" s="281" t="s">
        <v>65</v>
      </c>
      <c r="C43" s="282">
        <v>2149901</v>
      </c>
      <c r="D43" s="282" t="s">
        <v>106</v>
      </c>
      <c r="E43" s="281">
        <f t="shared" si="0"/>
        <v>283</v>
      </c>
      <c r="F43" s="281"/>
      <c r="G43" s="281"/>
      <c r="H43" s="281"/>
      <c r="I43" s="281">
        <v>283</v>
      </c>
      <c r="J43" s="281">
        <f t="shared" si="1"/>
        <v>283</v>
      </c>
      <c r="K43" s="281">
        <v>283</v>
      </c>
      <c r="L43" s="281">
        <v>0</v>
      </c>
      <c r="M43" s="281">
        <v>0</v>
      </c>
      <c r="N43" s="281">
        <v>0</v>
      </c>
      <c r="O43" s="281">
        <v>0</v>
      </c>
    </row>
    <row r="44" ht="20.1" customHeight="1" spans="1:15">
      <c r="A44" s="281" t="s">
        <v>64</v>
      </c>
      <c r="B44" s="281" t="s">
        <v>65</v>
      </c>
      <c r="C44" s="282">
        <v>2150399</v>
      </c>
      <c r="D44" s="282" t="s">
        <v>107</v>
      </c>
      <c r="E44" s="281">
        <f t="shared" si="0"/>
        <v>400</v>
      </c>
      <c r="F44" s="281"/>
      <c r="G44" s="281"/>
      <c r="H44" s="281"/>
      <c r="I44" s="281">
        <v>400</v>
      </c>
      <c r="J44" s="281">
        <f t="shared" si="1"/>
        <v>400</v>
      </c>
      <c r="K44" s="281">
        <v>400</v>
      </c>
      <c r="L44" s="281">
        <v>0</v>
      </c>
      <c r="M44" s="281">
        <v>0</v>
      </c>
      <c r="N44" s="281">
        <v>0</v>
      </c>
      <c r="O44" s="281">
        <v>0</v>
      </c>
    </row>
    <row r="45" ht="20.1" customHeight="1" spans="1:15">
      <c r="A45" s="281" t="s">
        <v>64</v>
      </c>
      <c r="B45" s="281" t="s">
        <v>65</v>
      </c>
      <c r="C45" s="282">
        <v>2150699</v>
      </c>
      <c r="D45" s="282" t="s">
        <v>108</v>
      </c>
      <c r="E45" s="281">
        <f t="shared" si="0"/>
        <v>107</v>
      </c>
      <c r="F45" s="281"/>
      <c r="G45" s="281"/>
      <c r="H45" s="281"/>
      <c r="I45" s="281">
        <v>107</v>
      </c>
      <c r="J45" s="281">
        <f t="shared" si="1"/>
        <v>107</v>
      </c>
      <c r="K45" s="281">
        <v>107</v>
      </c>
      <c r="L45" s="281">
        <v>0</v>
      </c>
      <c r="M45" s="281">
        <v>0</v>
      </c>
      <c r="N45" s="281">
        <v>0</v>
      </c>
      <c r="O45" s="281">
        <v>0</v>
      </c>
    </row>
    <row r="46" ht="20.1" customHeight="1" spans="1:15">
      <c r="A46" s="281" t="s">
        <v>64</v>
      </c>
      <c r="B46" s="281" t="s">
        <v>65</v>
      </c>
      <c r="C46" s="282">
        <v>2150804</v>
      </c>
      <c r="D46" s="282" t="s">
        <v>109</v>
      </c>
      <c r="E46" s="281">
        <f t="shared" si="0"/>
        <v>1000</v>
      </c>
      <c r="F46" s="281"/>
      <c r="G46" s="281"/>
      <c r="H46" s="281"/>
      <c r="I46" s="281">
        <v>1000</v>
      </c>
      <c r="J46" s="281">
        <f t="shared" si="1"/>
        <v>1000</v>
      </c>
      <c r="K46" s="281">
        <v>1000</v>
      </c>
      <c r="L46" s="281">
        <v>0</v>
      </c>
      <c r="M46" s="281">
        <v>0</v>
      </c>
      <c r="N46" s="281">
        <v>0</v>
      </c>
      <c r="O46" s="281">
        <v>0</v>
      </c>
    </row>
    <row r="47" ht="20.1" customHeight="1" spans="1:15">
      <c r="A47" s="281" t="s">
        <v>64</v>
      </c>
      <c r="B47" s="281" t="s">
        <v>65</v>
      </c>
      <c r="C47" s="282">
        <v>2150805</v>
      </c>
      <c r="D47" s="282" t="s">
        <v>110</v>
      </c>
      <c r="E47" s="281">
        <f t="shared" si="0"/>
        <v>2000</v>
      </c>
      <c r="F47" s="281"/>
      <c r="G47" s="281"/>
      <c r="H47" s="281"/>
      <c r="I47" s="281">
        <v>2000</v>
      </c>
      <c r="J47" s="281">
        <f t="shared" si="1"/>
        <v>2000</v>
      </c>
      <c r="K47" s="281">
        <v>2000</v>
      </c>
      <c r="L47" s="281">
        <v>0</v>
      </c>
      <c r="M47" s="281">
        <v>0</v>
      </c>
      <c r="N47" s="281">
        <v>0</v>
      </c>
      <c r="O47" s="281">
        <v>0</v>
      </c>
    </row>
    <row r="48" ht="20.1" customHeight="1" spans="1:15">
      <c r="A48" s="281" t="s">
        <v>64</v>
      </c>
      <c r="B48" s="281" t="s">
        <v>65</v>
      </c>
      <c r="C48" s="282">
        <v>2150899</v>
      </c>
      <c r="D48" s="282" t="s">
        <v>111</v>
      </c>
      <c r="E48" s="281">
        <f t="shared" si="0"/>
        <v>748</v>
      </c>
      <c r="F48" s="281"/>
      <c r="G48" s="281"/>
      <c r="H48" s="281"/>
      <c r="I48" s="281">
        <v>748</v>
      </c>
      <c r="J48" s="281">
        <f t="shared" si="1"/>
        <v>748</v>
      </c>
      <c r="K48" s="281">
        <v>748</v>
      </c>
      <c r="L48" s="281">
        <v>0</v>
      </c>
      <c r="M48" s="281">
        <v>0</v>
      </c>
      <c r="N48" s="281">
        <v>0</v>
      </c>
      <c r="O48" s="281">
        <v>0</v>
      </c>
    </row>
    <row r="49" ht="20.1" customHeight="1" spans="1:15">
      <c r="A49" s="281" t="s">
        <v>64</v>
      </c>
      <c r="B49" s="281" t="s">
        <v>65</v>
      </c>
      <c r="C49" s="282">
        <v>2200104</v>
      </c>
      <c r="D49" s="282" t="s">
        <v>112</v>
      </c>
      <c r="E49" s="281">
        <f t="shared" si="0"/>
        <v>120</v>
      </c>
      <c r="F49" s="281"/>
      <c r="G49" s="281"/>
      <c r="H49" s="281"/>
      <c r="I49" s="281">
        <v>120</v>
      </c>
      <c r="J49" s="281">
        <f t="shared" si="1"/>
        <v>120</v>
      </c>
      <c r="K49" s="281">
        <v>120</v>
      </c>
      <c r="L49" s="281">
        <v>0</v>
      </c>
      <c r="M49" s="281">
        <v>0</v>
      </c>
      <c r="N49" s="281">
        <v>0</v>
      </c>
      <c r="O49" s="281">
        <v>0</v>
      </c>
    </row>
    <row r="50" ht="20.1" customHeight="1" spans="1:15">
      <c r="A50" s="281" t="s">
        <v>64</v>
      </c>
      <c r="B50" s="281" t="s">
        <v>65</v>
      </c>
      <c r="C50" s="282">
        <v>2200199</v>
      </c>
      <c r="D50" s="282" t="s">
        <v>113</v>
      </c>
      <c r="E50" s="281">
        <f t="shared" si="0"/>
        <v>10</v>
      </c>
      <c r="F50" s="281"/>
      <c r="G50" s="281"/>
      <c r="H50" s="281"/>
      <c r="I50" s="281">
        <v>10</v>
      </c>
      <c r="J50" s="281">
        <f t="shared" si="1"/>
        <v>10</v>
      </c>
      <c r="K50" s="281">
        <v>10</v>
      </c>
      <c r="L50" s="281">
        <v>0</v>
      </c>
      <c r="M50" s="281">
        <v>0</v>
      </c>
      <c r="N50" s="281">
        <v>0</v>
      </c>
      <c r="O50" s="281">
        <v>0</v>
      </c>
    </row>
    <row r="51" ht="20.1" customHeight="1" spans="1:15">
      <c r="A51" s="281" t="s">
        <v>64</v>
      </c>
      <c r="B51" s="281" t="s">
        <v>65</v>
      </c>
      <c r="C51" s="282">
        <v>2200304</v>
      </c>
      <c r="D51" s="282" t="s">
        <v>114</v>
      </c>
      <c r="E51" s="281">
        <f t="shared" si="0"/>
        <v>340</v>
      </c>
      <c r="F51" s="281"/>
      <c r="G51" s="281"/>
      <c r="H51" s="281"/>
      <c r="I51" s="281">
        <v>340</v>
      </c>
      <c r="J51" s="281">
        <f t="shared" si="1"/>
        <v>340</v>
      </c>
      <c r="K51" s="281">
        <v>340</v>
      </c>
      <c r="L51" s="281">
        <v>0</v>
      </c>
      <c r="M51" s="281">
        <v>0</v>
      </c>
      <c r="N51" s="281">
        <v>0</v>
      </c>
      <c r="O51" s="281">
        <v>0</v>
      </c>
    </row>
    <row r="52" ht="20.1" customHeight="1" spans="1:15">
      <c r="A52" s="281" t="s">
        <v>64</v>
      </c>
      <c r="B52" s="281" t="s">
        <v>65</v>
      </c>
      <c r="C52" s="282">
        <v>227</v>
      </c>
      <c r="D52" s="282" t="s">
        <v>115</v>
      </c>
      <c r="E52" s="281">
        <f t="shared" si="0"/>
        <v>300</v>
      </c>
      <c r="F52" s="281"/>
      <c r="G52" s="281"/>
      <c r="H52" s="281"/>
      <c r="I52" s="281">
        <v>300</v>
      </c>
      <c r="J52" s="281">
        <f t="shared" si="1"/>
        <v>300</v>
      </c>
      <c r="K52" s="281">
        <v>300</v>
      </c>
      <c r="L52" s="281">
        <v>0</v>
      </c>
      <c r="M52" s="281">
        <v>0</v>
      </c>
      <c r="N52" s="281">
        <v>0</v>
      </c>
      <c r="O52" s="281">
        <v>0</v>
      </c>
    </row>
    <row r="53" ht="20.1" customHeight="1" spans="1:15">
      <c r="A53" s="281" t="s">
        <v>64</v>
      </c>
      <c r="B53" s="281" t="s">
        <v>65</v>
      </c>
      <c r="C53" s="282">
        <v>2299901</v>
      </c>
      <c r="D53" s="282" t="s">
        <v>116</v>
      </c>
      <c r="E53" s="281">
        <f t="shared" si="0"/>
        <v>7759</v>
      </c>
      <c r="F53" s="281"/>
      <c r="G53" s="281"/>
      <c r="H53" s="281"/>
      <c r="I53" s="281">
        <v>7759</v>
      </c>
      <c r="J53" s="281">
        <f t="shared" si="1"/>
        <v>7759</v>
      </c>
      <c r="K53" s="281">
        <v>7759</v>
      </c>
      <c r="L53" s="281">
        <v>0</v>
      </c>
      <c r="M53" s="281">
        <v>0</v>
      </c>
      <c r="N53" s="281">
        <v>0</v>
      </c>
      <c r="O53" s="281">
        <v>0</v>
      </c>
    </row>
    <row r="54" ht="20.1" customHeight="1" spans="1:15">
      <c r="A54" s="281" t="s">
        <v>64</v>
      </c>
      <c r="B54" s="281" t="s">
        <v>65</v>
      </c>
      <c r="C54" s="282">
        <v>2320301</v>
      </c>
      <c r="D54" s="282" t="s">
        <v>117</v>
      </c>
      <c r="E54" s="281">
        <f t="shared" si="0"/>
        <v>5200</v>
      </c>
      <c r="F54" s="281"/>
      <c r="G54" s="281"/>
      <c r="H54" s="281"/>
      <c r="I54" s="281">
        <v>5200</v>
      </c>
      <c r="J54" s="281">
        <f t="shared" si="1"/>
        <v>5200</v>
      </c>
      <c r="K54" s="281">
        <v>5200</v>
      </c>
      <c r="L54" s="281">
        <v>0</v>
      </c>
      <c r="M54" s="281">
        <v>0</v>
      </c>
      <c r="N54" s="281">
        <v>0</v>
      </c>
      <c r="O54" s="281">
        <v>0</v>
      </c>
    </row>
    <row r="55" ht="20.1" customHeight="1" spans="1:15">
      <c r="A55" s="281" t="s">
        <v>64</v>
      </c>
      <c r="B55" s="281" t="s">
        <v>65</v>
      </c>
      <c r="C55" s="282">
        <v>23303</v>
      </c>
      <c r="D55" s="282" t="s">
        <v>118</v>
      </c>
      <c r="E55" s="281">
        <f t="shared" si="0"/>
        <v>35</v>
      </c>
      <c r="F55" s="281"/>
      <c r="G55" s="281"/>
      <c r="H55" s="281"/>
      <c r="I55" s="281">
        <v>35</v>
      </c>
      <c r="J55" s="281">
        <f t="shared" si="1"/>
        <v>35</v>
      </c>
      <c r="K55" s="281">
        <v>35</v>
      </c>
      <c r="L55" s="281">
        <v>0</v>
      </c>
      <c r="M55" s="281">
        <v>0</v>
      </c>
      <c r="N55" s="281">
        <v>0</v>
      </c>
      <c r="O55" s="281">
        <v>0</v>
      </c>
    </row>
    <row r="56" ht="45" customHeight="1" spans="1:15">
      <c r="A56" s="293" t="s">
        <v>119</v>
      </c>
      <c r="B56" s="293"/>
      <c r="C56" s="293"/>
      <c r="D56" s="293"/>
      <c r="E56" s="293"/>
      <c r="F56" s="293"/>
      <c r="G56" s="293"/>
      <c r="H56" s="293"/>
      <c r="I56" s="293"/>
      <c r="J56" s="293"/>
      <c r="K56" s="293"/>
      <c r="L56" s="293"/>
      <c r="M56" s="293"/>
      <c r="N56" s="293"/>
      <c r="O56" s="293"/>
    </row>
  </sheetData>
  <mergeCells count="19">
    <mergeCell ref="A2:O2"/>
    <mergeCell ref="N3:O3"/>
    <mergeCell ref="J4:O4"/>
    <mergeCell ref="A56:O56"/>
    <mergeCell ref="A4:A6"/>
    <mergeCell ref="B4:B6"/>
    <mergeCell ref="C4:C6"/>
    <mergeCell ref="D4:D6"/>
    <mergeCell ref="E4:E6"/>
    <mergeCell ref="F4:F6"/>
    <mergeCell ref="G4:G6"/>
    <mergeCell ref="H4:H6"/>
    <mergeCell ref="I4:I6"/>
    <mergeCell ref="J5:J6"/>
    <mergeCell ref="K5:K6"/>
    <mergeCell ref="L5:L6"/>
    <mergeCell ref="M5:M6"/>
    <mergeCell ref="N5:N6"/>
    <mergeCell ref="O5:O6"/>
  </mergeCells>
  <pageMargins left="0.388888888888889" right="0.36875" top="0.318055555555556" bottom="0.159027777777778" header="0.313888888888889" footer="0.159027777777778"/>
  <pageSetup paperSize="9" scale="50" fitToHeight="0"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M11" sqref="M11"/>
    </sheetView>
  </sheetViews>
  <sheetFormatPr defaultColWidth="8" defaultRowHeight="24.95" customHeight="1"/>
  <cols>
    <col min="1" max="1" width="8" style="1"/>
    <col min="2" max="2" width="8" style="2"/>
    <col min="3" max="3" width="10.75" style="2" customWidth="1"/>
    <col min="4" max="6" width="8" style="2"/>
    <col min="7" max="7" width="9.5" style="2" customWidth="1"/>
    <col min="8"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557</v>
      </c>
      <c r="C4" s="7"/>
      <c r="D4" s="7"/>
      <c r="E4" s="8"/>
      <c r="F4" s="5" t="s">
        <v>981</v>
      </c>
      <c r="G4" s="5"/>
      <c r="H4" s="7"/>
      <c r="I4" s="7"/>
      <c r="J4" s="8"/>
    </row>
    <row r="5" ht="29.25" customHeight="1" spans="1:10">
      <c r="A5" s="5" t="s">
        <v>982</v>
      </c>
      <c r="B5" s="9" t="s">
        <v>1264</v>
      </c>
      <c r="C5" s="10"/>
      <c r="D5" s="10"/>
      <c r="E5" s="10"/>
      <c r="F5" s="10"/>
      <c r="G5" s="10"/>
      <c r="H5" s="10"/>
      <c r="I5" s="10"/>
      <c r="J5" s="11"/>
    </row>
    <row r="6" ht="29.25" customHeight="1" spans="1:10">
      <c r="A6" s="5" t="s">
        <v>984</v>
      </c>
      <c r="B6" s="5" t="s">
        <v>1265</v>
      </c>
      <c r="C6" s="5"/>
      <c r="D6" s="5" t="s">
        <v>986</v>
      </c>
      <c r="E6" s="5"/>
      <c r="F6" s="5"/>
      <c r="G6" s="6"/>
      <c r="H6" s="8"/>
      <c r="I6" s="5" t="s">
        <v>988</v>
      </c>
      <c r="J6" s="5"/>
    </row>
    <row r="7" ht="29.25" customHeight="1" spans="1:10">
      <c r="A7" s="5" t="s">
        <v>989</v>
      </c>
      <c r="B7" s="12" t="s">
        <v>1266</v>
      </c>
      <c r="C7" s="12"/>
      <c r="D7" s="12"/>
      <c r="E7" s="12"/>
      <c r="F7" s="12"/>
      <c r="G7" s="12"/>
      <c r="H7" s="12"/>
      <c r="I7" s="12"/>
      <c r="J7" s="12"/>
    </row>
    <row r="8" ht="29.25" customHeight="1" spans="1:10">
      <c r="A8" s="5" t="s">
        <v>991</v>
      </c>
      <c r="B8" s="13" t="s">
        <v>559</v>
      </c>
      <c r="C8" s="13"/>
      <c r="D8" s="13"/>
      <c r="E8" s="13"/>
      <c r="F8" s="13"/>
      <c r="G8" s="13"/>
      <c r="H8" s="13"/>
      <c r="I8" s="13"/>
      <c r="J8" s="13"/>
    </row>
    <row r="9" customHeight="1" spans="1:10">
      <c r="A9" s="5" t="s">
        <v>993</v>
      </c>
      <c r="B9" s="5" t="s">
        <v>994</v>
      </c>
      <c r="C9" s="5"/>
      <c r="D9" s="179" t="s">
        <v>1267</v>
      </c>
      <c r="E9" s="180"/>
      <c r="F9" s="180"/>
      <c r="G9" s="180"/>
      <c r="H9" s="180"/>
      <c r="I9" s="180"/>
      <c r="J9" s="181"/>
    </row>
    <row r="10" customHeight="1" spans="1:10">
      <c r="A10" s="5"/>
      <c r="B10" s="5" t="s">
        <v>996</v>
      </c>
      <c r="C10" s="5"/>
      <c r="D10" s="182"/>
      <c r="E10" s="183"/>
      <c r="F10" s="183"/>
      <c r="G10" s="183"/>
      <c r="H10" s="183"/>
      <c r="I10" s="183"/>
      <c r="J10" s="184"/>
    </row>
    <row r="11" ht="22.5" customHeight="1" spans="1:10">
      <c r="A11" s="5" t="s">
        <v>998</v>
      </c>
      <c r="B11" s="5" t="s">
        <v>999</v>
      </c>
      <c r="C11" s="5"/>
      <c r="D11" s="5"/>
      <c r="E11" s="5"/>
      <c r="F11" s="5" t="s">
        <v>1000</v>
      </c>
      <c r="G11" s="5"/>
      <c r="H11" s="5"/>
      <c r="I11" s="5"/>
      <c r="J11" s="5"/>
    </row>
    <row r="12" ht="22.5" customHeight="1" spans="1:10">
      <c r="A12" s="5"/>
      <c r="B12" s="14" t="s">
        <v>755</v>
      </c>
      <c r="C12" s="14"/>
      <c r="D12" s="6">
        <v>573</v>
      </c>
      <c r="E12" s="8"/>
      <c r="F12" s="14" t="s">
        <v>755</v>
      </c>
      <c r="G12" s="14"/>
      <c r="H12" s="6">
        <v>573</v>
      </c>
      <c r="I12" s="7"/>
      <c r="J12" s="8"/>
    </row>
    <row r="13" ht="22.5" customHeight="1" spans="1:10">
      <c r="A13" s="5"/>
      <c r="B13" s="15" t="s">
        <v>756</v>
      </c>
      <c r="C13" s="16"/>
      <c r="D13" s="6">
        <v>573</v>
      </c>
      <c r="E13" s="8"/>
      <c r="F13" s="14" t="s">
        <v>756</v>
      </c>
      <c r="G13" s="14"/>
      <c r="H13" s="6">
        <v>573</v>
      </c>
      <c r="I13" s="7"/>
      <c r="J13" s="8"/>
    </row>
    <row r="14" ht="22.5" customHeight="1" spans="1:10">
      <c r="A14" s="5"/>
      <c r="B14" s="17" t="s">
        <v>757</v>
      </c>
      <c r="C14" s="17"/>
      <c r="D14" s="6"/>
      <c r="E14" s="8"/>
      <c r="F14" s="14" t="s">
        <v>757</v>
      </c>
      <c r="G14" s="14"/>
      <c r="H14" s="6"/>
      <c r="I14" s="7"/>
      <c r="J14" s="8"/>
    </row>
    <row r="15" ht="22.5" customHeight="1" spans="1:10">
      <c r="A15" s="5"/>
      <c r="B15" s="17" t="s">
        <v>758</v>
      </c>
      <c r="C15" s="17"/>
      <c r="D15" s="6"/>
      <c r="E15" s="8"/>
      <c r="F15" s="14" t="s">
        <v>758</v>
      </c>
      <c r="G15" s="14"/>
      <c r="H15" s="6"/>
      <c r="I15" s="7"/>
      <c r="J15" s="8"/>
    </row>
    <row r="16" ht="27.75" customHeight="1" spans="1:10">
      <c r="A16" s="5" t="s">
        <v>1001</v>
      </c>
      <c r="B16" s="6" t="s">
        <v>568</v>
      </c>
      <c r="C16" s="7"/>
      <c r="D16" s="7"/>
      <c r="E16" s="8"/>
      <c r="F16" s="6" t="s">
        <v>560</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54" spans="1:10">
      <c r="A19" s="5"/>
      <c r="B19" s="5" t="s">
        <v>768</v>
      </c>
      <c r="C19" s="5" t="s">
        <v>769</v>
      </c>
      <c r="D19" s="5" t="s">
        <v>770</v>
      </c>
      <c r="E19" s="5" t="s">
        <v>1040</v>
      </c>
      <c r="F19" s="5" t="s">
        <v>1041</v>
      </c>
      <c r="G19" s="5"/>
      <c r="H19" s="5" t="s">
        <v>1268</v>
      </c>
      <c r="I19" s="5" t="s">
        <v>1042</v>
      </c>
      <c r="J19" s="34" t="s">
        <v>1043</v>
      </c>
    </row>
    <row r="20" ht="27" customHeight="1" spans="1:10">
      <c r="A20" s="5"/>
      <c r="B20" s="5"/>
      <c r="C20" s="5" t="s">
        <v>775</v>
      </c>
      <c r="D20" s="5" t="s">
        <v>770</v>
      </c>
      <c r="E20" s="5" t="s">
        <v>1269</v>
      </c>
      <c r="F20" s="5" t="s">
        <v>1270</v>
      </c>
      <c r="G20" s="5"/>
      <c r="H20" s="5" t="s">
        <v>1271</v>
      </c>
      <c r="I20" s="5" t="s">
        <v>1042</v>
      </c>
      <c r="J20" s="34" t="s">
        <v>1043</v>
      </c>
    </row>
    <row r="21" ht="27" customHeight="1" spans="1:10">
      <c r="A21" s="5"/>
      <c r="B21" s="5" t="s">
        <v>784</v>
      </c>
      <c r="C21" s="5" t="s">
        <v>785</v>
      </c>
      <c r="D21" s="5" t="s">
        <v>770</v>
      </c>
      <c r="E21" s="5" t="s">
        <v>1272</v>
      </c>
      <c r="F21" s="5" t="s">
        <v>1273</v>
      </c>
      <c r="G21" s="5"/>
      <c r="H21" s="6" t="s">
        <v>1273</v>
      </c>
      <c r="I21" s="7"/>
      <c r="J21" s="8"/>
    </row>
    <row r="22" ht="27" customHeight="1" spans="1:10">
      <c r="A22" s="5"/>
      <c r="B22" s="5"/>
      <c r="C22" s="5" t="s">
        <v>792</v>
      </c>
      <c r="D22" s="5" t="s">
        <v>770</v>
      </c>
      <c r="E22" s="5" t="s">
        <v>1274</v>
      </c>
      <c r="F22" s="5" t="s">
        <v>1210</v>
      </c>
      <c r="G22" s="5"/>
      <c r="H22" s="5" t="s">
        <v>1275</v>
      </c>
      <c r="I22" s="5" t="s">
        <v>1275</v>
      </c>
      <c r="J22" s="5" t="s">
        <v>1275</v>
      </c>
    </row>
    <row r="23" ht="27" customHeight="1" spans="1:10">
      <c r="A23" s="5"/>
      <c r="B23" s="22" t="s">
        <v>804</v>
      </c>
      <c r="C23" s="22" t="s">
        <v>1276</v>
      </c>
      <c r="D23" s="5" t="s">
        <v>770</v>
      </c>
      <c r="E23" s="5" t="s">
        <v>1277</v>
      </c>
      <c r="F23" s="6" t="s">
        <v>1278</v>
      </c>
      <c r="G23" s="8"/>
      <c r="H23" s="6" t="s">
        <v>1278</v>
      </c>
      <c r="I23" s="7"/>
      <c r="J23" s="8"/>
    </row>
    <row r="24" ht="60.95" customHeight="1" spans="1:10">
      <c r="A24" s="5"/>
      <c r="B24" s="37"/>
      <c r="C24" s="22" t="s">
        <v>805</v>
      </c>
      <c r="D24" s="5" t="s">
        <v>770</v>
      </c>
      <c r="E24" s="5" t="s">
        <v>1279</v>
      </c>
      <c r="F24" s="5" t="s">
        <v>1280</v>
      </c>
      <c r="G24" s="5"/>
      <c r="H24" s="6" t="s">
        <v>1280</v>
      </c>
      <c r="I24" s="7"/>
      <c r="J24" s="8"/>
    </row>
    <row r="25" ht="20.25" customHeight="1" spans="1:10">
      <c r="A25" s="5" t="s">
        <v>810</v>
      </c>
      <c r="B25" s="30"/>
      <c r="C25" s="30"/>
      <c r="D25" s="30"/>
      <c r="E25" s="30"/>
      <c r="F25" s="30"/>
      <c r="G25" s="30"/>
      <c r="H25" s="30"/>
      <c r="I25" s="30"/>
      <c r="J25" s="30"/>
    </row>
    <row r="26" ht="20.25" customHeight="1" spans="1:10">
      <c r="A26" s="24" t="s">
        <v>812</v>
      </c>
      <c r="B26" s="25"/>
      <c r="C26" s="25"/>
      <c r="D26" s="26" t="s">
        <v>813</v>
      </c>
      <c r="E26" s="25"/>
      <c r="F26" s="25"/>
      <c r="G26" s="24"/>
      <c r="H26" s="24" t="s">
        <v>814</v>
      </c>
      <c r="I26" s="24"/>
      <c r="J26" s="25"/>
    </row>
    <row r="27" ht="20.25" customHeight="1" spans="1:10">
      <c r="A27" s="27" t="s">
        <v>816</v>
      </c>
      <c r="B27" s="27"/>
      <c r="C27" s="27"/>
      <c r="D27" s="27"/>
      <c r="E27" s="27"/>
      <c r="F27" s="27"/>
      <c r="G27" s="27"/>
      <c r="H27" s="27"/>
      <c r="I27" s="27"/>
      <c r="J27" s="27"/>
    </row>
  </sheetData>
  <mergeCells count="56">
    <mergeCell ref="A2:J2"/>
    <mergeCell ref="A3:J3"/>
    <mergeCell ref="B4:E4"/>
    <mergeCell ref="F4:G4"/>
    <mergeCell ref="H4:J4"/>
    <mergeCell ref="B5:J5"/>
    <mergeCell ref="B6:C6"/>
    <mergeCell ref="D6:F6"/>
    <mergeCell ref="G6:H6"/>
    <mergeCell ref="B7:J7"/>
    <mergeCell ref="B8:J8"/>
    <mergeCell ref="B9:C9"/>
    <mergeCell ref="B10:C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H21:J21"/>
    <mergeCell ref="F22:G22"/>
    <mergeCell ref="F23:G23"/>
    <mergeCell ref="H23:J23"/>
    <mergeCell ref="F24:G24"/>
    <mergeCell ref="H24:J24"/>
    <mergeCell ref="B25:J25"/>
    <mergeCell ref="A27:J27"/>
    <mergeCell ref="A9:A10"/>
    <mergeCell ref="A11:A15"/>
    <mergeCell ref="A17:A24"/>
    <mergeCell ref="B19:B20"/>
    <mergeCell ref="B21:B22"/>
    <mergeCell ref="B23:B24"/>
    <mergeCell ref="E17:E18"/>
    <mergeCell ref="D9:J10"/>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V15" sqref="V15"/>
    </sheetView>
  </sheetViews>
  <sheetFormatPr defaultColWidth="8" defaultRowHeight="12.75"/>
  <cols>
    <col min="1" max="1" width="8" style="1"/>
    <col min="2" max="2" width="8" style="2"/>
    <col min="3" max="3" width="10.75" style="2" customWidth="1"/>
    <col min="4" max="6" width="8" style="2"/>
    <col min="7" max="7" width="9.5" style="2" customWidth="1"/>
    <col min="8"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27" spans="1:10">
      <c r="A4" s="5" t="s">
        <v>980</v>
      </c>
      <c r="B4" s="6" t="s">
        <v>561</v>
      </c>
      <c r="C4" s="7"/>
      <c r="D4" s="7"/>
      <c r="E4" s="8"/>
      <c r="F4" s="5" t="s">
        <v>981</v>
      </c>
      <c r="G4" s="5"/>
      <c r="H4" s="7"/>
      <c r="I4" s="7"/>
      <c r="J4" s="8"/>
    </row>
    <row r="5" ht="29.25" customHeight="1" spans="1:10">
      <c r="A5" s="5" t="s">
        <v>982</v>
      </c>
      <c r="B5" s="9" t="s">
        <v>1264</v>
      </c>
      <c r="C5" s="10"/>
      <c r="D5" s="10"/>
      <c r="E5" s="10"/>
      <c r="F5" s="10"/>
      <c r="G5" s="10"/>
      <c r="H5" s="10"/>
      <c r="I5" s="10"/>
      <c r="J5" s="11"/>
    </row>
    <row r="6" ht="29.25" customHeight="1" spans="1:10">
      <c r="A6" s="5" t="s">
        <v>984</v>
      </c>
      <c r="B6" s="5" t="s">
        <v>1265</v>
      </c>
      <c r="C6" s="5"/>
      <c r="D6" s="5" t="s">
        <v>986</v>
      </c>
      <c r="E6" s="5"/>
      <c r="F6" s="5"/>
      <c r="G6" s="6"/>
      <c r="H6" s="8"/>
      <c r="I6" s="5" t="s">
        <v>988</v>
      </c>
      <c r="J6" s="5"/>
    </row>
    <row r="7" ht="29.25" customHeight="1" spans="1:10">
      <c r="A7" s="5" t="s">
        <v>989</v>
      </c>
      <c r="B7" s="12" t="s">
        <v>1266</v>
      </c>
      <c r="C7" s="12"/>
      <c r="D7" s="12"/>
      <c r="E7" s="12"/>
      <c r="F7" s="12"/>
      <c r="G7" s="12"/>
      <c r="H7" s="12"/>
      <c r="I7" s="12"/>
      <c r="J7" s="12"/>
    </row>
    <row r="8" ht="27" spans="1:10">
      <c r="A8" s="5" t="s">
        <v>991</v>
      </c>
      <c r="B8" s="13" t="s">
        <v>563</v>
      </c>
      <c r="C8" s="13"/>
      <c r="D8" s="13"/>
      <c r="E8" s="13"/>
      <c r="F8" s="13"/>
      <c r="G8" s="13"/>
      <c r="H8" s="13"/>
      <c r="I8" s="13"/>
      <c r="J8" s="13"/>
    </row>
    <row r="9" ht="22.5" customHeight="1" spans="1:10">
      <c r="A9" s="5" t="s">
        <v>993</v>
      </c>
      <c r="B9" s="5" t="s">
        <v>994</v>
      </c>
      <c r="C9" s="5"/>
      <c r="D9" s="179" t="s">
        <v>1281</v>
      </c>
      <c r="E9" s="180"/>
      <c r="F9" s="180"/>
      <c r="G9" s="180"/>
      <c r="H9" s="180"/>
      <c r="I9" s="180"/>
      <c r="J9" s="181"/>
    </row>
    <row r="10" ht="22.5" customHeight="1" spans="1:10">
      <c r="A10" s="5"/>
      <c r="B10" s="5" t="s">
        <v>996</v>
      </c>
      <c r="C10" s="5"/>
      <c r="D10" s="182"/>
      <c r="E10" s="183"/>
      <c r="F10" s="183"/>
      <c r="G10" s="183"/>
      <c r="H10" s="183"/>
      <c r="I10" s="183"/>
      <c r="J10" s="184"/>
    </row>
    <row r="11" ht="22.5" customHeight="1" spans="1:10">
      <c r="A11" s="5" t="s">
        <v>998</v>
      </c>
      <c r="B11" s="5" t="s">
        <v>999</v>
      </c>
      <c r="C11" s="5"/>
      <c r="D11" s="5"/>
      <c r="E11" s="5"/>
      <c r="F11" s="5" t="s">
        <v>1000</v>
      </c>
      <c r="G11" s="5"/>
      <c r="H11" s="5"/>
      <c r="I11" s="5"/>
      <c r="J11" s="5"/>
    </row>
    <row r="12" ht="22.5" customHeight="1" spans="1:10">
      <c r="A12" s="5"/>
      <c r="B12" s="14" t="s">
        <v>755</v>
      </c>
      <c r="C12" s="14"/>
      <c r="D12" s="6">
        <v>30</v>
      </c>
      <c r="E12" s="8"/>
      <c r="F12" s="14" t="s">
        <v>755</v>
      </c>
      <c r="G12" s="14"/>
      <c r="H12" s="6">
        <v>30</v>
      </c>
      <c r="I12" s="7"/>
      <c r="J12" s="8"/>
    </row>
    <row r="13" ht="22.5" customHeight="1" spans="1:10">
      <c r="A13" s="5"/>
      <c r="B13" s="15" t="s">
        <v>756</v>
      </c>
      <c r="C13" s="16"/>
      <c r="D13" s="6">
        <v>30</v>
      </c>
      <c r="E13" s="8"/>
      <c r="F13" s="14" t="s">
        <v>756</v>
      </c>
      <c r="G13" s="14"/>
      <c r="H13" s="6">
        <v>30</v>
      </c>
      <c r="I13" s="7"/>
      <c r="J13" s="8"/>
    </row>
    <row r="14" ht="22.5" customHeight="1" spans="1:10">
      <c r="A14" s="5"/>
      <c r="B14" s="17" t="s">
        <v>757</v>
      </c>
      <c r="C14" s="17"/>
      <c r="D14" s="6"/>
      <c r="E14" s="8"/>
      <c r="F14" s="14" t="s">
        <v>757</v>
      </c>
      <c r="G14" s="14"/>
      <c r="H14" s="6"/>
      <c r="I14" s="7"/>
      <c r="J14" s="8"/>
    </row>
    <row r="15" ht="22.5" customHeight="1" spans="1:10">
      <c r="A15" s="5"/>
      <c r="B15" s="17" t="s">
        <v>758</v>
      </c>
      <c r="C15" s="17"/>
      <c r="D15" s="6"/>
      <c r="E15" s="8"/>
      <c r="F15" s="14" t="s">
        <v>758</v>
      </c>
      <c r="G15" s="14"/>
      <c r="H15" s="6"/>
      <c r="I15" s="7"/>
      <c r="J15" s="8"/>
    </row>
    <row r="16" ht="27" spans="1:10">
      <c r="A16" s="5" t="s">
        <v>1001</v>
      </c>
      <c r="B16" s="6" t="s">
        <v>564</v>
      </c>
      <c r="C16" s="7"/>
      <c r="D16" s="7"/>
      <c r="E16" s="7"/>
      <c r="F16" s="7"/>
      <c r="G16" s="7"/>
      <c r="H16" s="7"/>
      <c r="I16" s="7"/>
      <c r="J16" s="8"/>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27" customHeight="1" spans="1:10">
      <c r="A19" s="5"/>
      <c r="B19" s="5" t="s">
        <v>768</v>
      </c>
      <c r="C19" s="5" t="s">
        <v>769</v>
      </c>
      <c r="D19" s="5" t="s">
        <v>770</v>
      </c>
      <c r="E19" s="5" t="s">
        <v>1040</v>
      </c>
      <c r="F19" s="5" t="s">
        <v>1041</v>
      </c>
      <c r="G19" s="5"/>
      <c r="H19" s="5" t="s">
        <v>1268</v>
      </c>
      <c r="I19" s="5" t="s">
        <v>1042</v>
      </c>
      <c r="J19" s="34" t="s">
        <v>1043</v>
      </c>
    </row>
    <row r="20" ht="40.5" spans="1:10">
      <c r="A20" s="5"/>
      <c r="B20" s="5"/>
      <c r="C20" s="5" t="s">
        <v>775</v>
      </c>
      <c r="D20" s="5" t="s">
        <v>770</v>
      </c>
      <c r="E20" s="5" t="s">
        <v>1282</v>
      </c>
      <c r="F20" s="5" t="s">
        <v>1283</v>
      </c>
      <c r="G20" s="5"/>
      <c r="H20" s="5" t="s">
        <v>1284</v>
      </c>
      <c r="I20" s="5" t="s">
        <v>1042</v>
      </c>
      <c r="J20" s="34" t="s">
        <v>1043</v>
      </c>
    </row>
    <row r="21" ht="40.5" spans="1:10">
      <c r="A21" s="5"/>
      <c r="B21" s="5" t="s">
        <v>784</v>
      </c>
      <c r="C21" s="5" t="s">
        <v>785</v>
      </c>
      <c r="D21" s="5" t="s">
        <v>770</v>
      </c>
      <c r="E21" s="5" t="s">
        <v>1285</v>
      </c>
      <c r="F21" s="5" t="s">
        <v>1286</v>
      </c>
      <c r="G21" s="5"/>
      <c r="H21" s="6" t="s">
        <v>1286</v>
      </c>
      <c r="I21" s="7"/>
      <c r="J21" s="8"/>
    </row>
    <row r="22" ht="27" customHeight="1" spans="1:10">
      <c r="A22" s="5"/>
      <c r="B22" s="5"/>
      <c r="C22" s="5" t="s">
        <v>792</v>
      </c>
      <c r="D22" s="5" t="s">
        <v>770</v>
      </c>
      <c r="E22" s="5" t="s">
        <v>1274</v>
      </c>
      <c r="F22" s="5" t="s">
        <v>1210</v>
      </c>
      <c r="G22" s="5"/>
      <c r="H22" s="5" t="s">
        <v>1275</v>
      </c>
      <c r="I22" s="5" t="s">
        <v>1275</v>
      </c>
      <c r="J22" s="5" t="s">
        <v>1275</v>
      </c>
    </row>
    <row r="23" ht="27" spans="1:10">
      <c r="A23" s="5"/>
      <c r="B23" s="5" t="s">
        <v>804</v>
      </c>
      <c r="C23" s="22" t="s">
        <v>1276</v>
      </c>
      <c r="D23" s="5" t="s">
        <v>770</v>
      </c>
      <c r="E23" s="5" t="s">
        <v>1277</v>
      </c>
      <c r="F23" s="6" t="s">
        <v>1278</v>
      </c>
      <c r="G23" s="8"/>
      <c r="H23" s="6" t="s">
        <v>1278</v>
      </c>
      <c r="I23" s="7"/>
      <c r="J23" s="8"/>
    </row>
    <row r="24" ht="40.5" spans="1:10">
      <c r="A24" s="5"/>
      <c r="B24" s="5"/>
      <c r="C24" s="22" t="s">
        <v>805</v>
      </c>
      <c r="D24" s="5" t="s">
        <v>770</v>
      </c>
      <c r="E24" s="5" t="s">
        <v>1287</v>
      </c>
      <c r="F24" s="5" t="s">
        <v>1280</v>
      </c>
      <c r="G24" s="5"/>
      <c r="H24" s="6" t="s">
        <v>1280</v>
      </c>
      <c r="I24" s="7"/>
      <c r="J24" s="8"/>
    </row>
    <row r="25" ht="13.5" spans="1:10">
      <c r="A25" s="5" t="s">
        <v>810</v>
      </c>
      <c r="B25" s="30"/>
      <c r="C25" s="30"/>
      <c r="D25" s="30"/>
      <c r="E25" s="30"/>
      <c r="F25" s="30"/>
      <c r="G25" s="30"/>
      <c r="H25" s="30"/>
      <c r="I25" s="30"/>
      <c r="J25" s="30"/>
    </row>
    <row r="26" ht="15" spans="1:10">
      <c r="A26" s="24" t="s">
        <v>812</v>
      </c>
      <c r="B26" s="25"/>
      <c r="C26" s="25"/>
      <c r="D26" s="26" t="s">
        <v>813</v>
      </c>
      <c r="E26" s="25"/>
      <c r="F26" s="25"/>
      <c r="G26" s="24"/>
      <c r="H26" s="24" t="s">
        <v>814</v>
      </c>
      <c r="I26" s="24"/>
      <c r="J26" s="25"/>
    </row>
    <row r="27" spans="1:10">
      <c r="A27" s="27" t="s">
        <v>816</v>
      </c>
      <c r="B27" s="27"/>
      <c r="C27" s="27"/>
      <c r="D27" s="27"/>
      <c r="E27" s="27"/>
      <c r="F27" s="27"/>
      <c r="G27" s="27"/>
      <c r="H27" s="27"/>
      <c r="I27" s="27"/>
      <c r="J27" s="27"/>
    </row>
  </sheetData>
  <mergeCells count="55">
    <mergeCell ref="A2:J2"/>
    <mergeCell ref="A3:J3"/>
    <mergeCell ref="B4:E4"/>
    <mergeCell ref="F4:G4"/>
    <mergeCell ref="H4:J4"/>
    <mergeCell ref="B5:J5"/>
    <mergeCell ref="B6:C6"/>
    <mergeCell ref="D6:F6"/>
    <mergeCell ref="G6:H6"/>
    <mergeCell ref="B7:J7"/>
    <mergeCell ref="B8:J8"/>
    <mergeCell ref="B9:C9"/>
    <mergeCell ref="B10:C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H21:J21"/>
    <mergeCell ref="F22:G22"/>
    <mergeCell ref="F23:G23"/>
    <mergeCell ref="H23:J23"/>
    <mergeCell ref="F24:G24"/>
    <mergeCell ref="H24:J24"/>
    <mergeCell ref="B25:J25"/>
    <mergeCell ref="A27:J27"/>
    <mergeCell ref="A9:A10"/>
    <mergeCell ref="A11:A15"/>
    <mergeCell ref="A17:A24"/>
    <mergeCell ref="B19:B20"/>
    <mergeCell ref="B21:B22"/>
    <mergeCell ref="B23:B24"/>
    <mergeCell ref="E17:E18"/>
    <mergeCell ref="D9:J10"/>
    <mergeCell ref="B17:D18"/>
  </mergeCells>
  <pageMargins left="0.699305555555556" right="0.699305555555556" top="0.75" bottom="0.75" header="0.3" footer="0.3"/>
  <pageSetup paperSize="9" orientation="portrait"/>
  <headerFooter alignWithMargins="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T19" sqref="T19"/>
    </sheetView>
  </sheetViews>
  <sheetFormatPr defaultColWidth="8" defaultRowHeight="12.75"/>
  <cols>
    <col min="1" max="1" width="8" style="1"/>
    <col min="2" max="2" width="8" style="2"/>
    <col min="3" max="3" width="10.75" style="2" customWidth="1"/>
    <col min="4" max="6" width="8" style="2"/>
    <col min="7" max="7" width="9.5" style="2" customWidth="1"/>
    <col min="8"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27" spans="1:10">
      <c r="A4" s="5" t="s">
        <v>980</v>
      </c>
      <c r="B4" s="6" t="s">
        <v>565</v>
      </c>
      <c r="C4" s="7"/>
      <c r="D4" s="7"/>
      <c r="E4" s="8"/>
      <c r="F4" s="5" t="s">
        <v>981</v>
      </c>
      <c r="G4" s="5"/>
      <c r="H4" s="7"/>
      <c r="I4" s="7"/>
      <c r="J4" s="8"/>
    </row>
    <row r="5" ht="29.25" customHeight="1" spans="1:10">
      <c r="A5" s="5" t="s">
        <v>982</v>
      </c>
      <c r="B5" s="9" t="s">
        <v>1264</v>
      </c>
      <c r="C5" s="10"/>
      <c r="D5" s="10"/>
      <c r="E5" s="10"/>
      <c r="F5" s="10"/>
      <c r="G5" s="10"/>
      <c r="H5" s="10"/>
      <c r="I5" s="10"/>
      <c r="J5" s="11"/>
    </row>
    <row r="6" ht="29.25" customHeight="1" spans="1:10">
      <c r="A6" s="5" t="s">
        <v>984</v>
      </c>
      <c r="B6" s="5" t="s">
        <v>1265</v>
      </c>
      <c r="C6" s="5"/>
      <c r="D6" s="5" t="s">
        <v>986</v>
      </c>
      <c r="E6" s="5"/>
      <c r="F6" s="5"/>
      <c r="G6" s="6"/>
      <c r="H6" s="8"/>
      <c r="I6" s="5" t="s">
        <v>988</v>
      </c>
      <c r="J6" s="5"/>
    </row>
    <row r="7" ht="29.25" customHeight="1" spans="1:10">
      <c r="A7" s="5" t="s">
        <v>989</v>
      </c>
      <c r="B7" s="12" t="s">
        <v>1266</v>
      </c>
      <c r="C7" s="12"/>
      <c r="D7" s="12"/>
      <c r="E7" s="12"/>
      <c r="F7" s="12"/>
      <c r="G7" s="12"/>
      <c r="H7" s="12"/>
      <c r="I7" s="12"/>
      <c r="J7" s="12"/>
    </row>
    <row r="8" ht="27" spans="1:10">
      <c r="A8" s="5" t="s">
        <v>991</v>
      </c>
      <c r="B8" s="13" t="s">
        <v>567</v>
      </c>
      <c r="C8" s="13"/>
      <c r="D8" s="13"/>
      <c r="E8" s="13"/>
      <c r="F8" s="13"/>
      <c r="G8" s="13"/>
      <c r="H8" s="13"/>
      <c r="I8" s="13"/>
      <c r="J8" s="13"/>
    </row>
    <row r="9" ht="22.5" customHeight="1" spans="1:10">
      <c r="A9" s="5" t="s">
        <v>993</v>
      </c>
      <c r="B9" s="5" t="s">
        <v>994</v>
      </c>
      <c r="C9" s="5"/>
      <c r="D9" s="173" t="s">
        <v>566</v>
      </c>
      <c r="E9" s="174"/>
      <c r="F9" s="174"/>
      <c r="G9" s="174"/>
      <c r="H9" s="174"/>
      <c r="I9" s="174"/>
      <c r="J9" s="175"/>
    </row>
    <row r="10" ht="22.5" customHeight="1" spans="1:10">
      <c r="A10" s="5"/>
      <c r="B10" s="5" t="s">
        <v>996</v>
      </c>
      <c r="C10" s="5"/>
      <c r="D10" s="176"/>
      <c r="E10" s="177"/>
      <c r="F10" s="177"/>
      <c r="G10" s="177"/>
      <c r="H10" s="177"/>
      <c r="I10" s="177"/>
      <c r="J10" s="178"/>
    </row>
    <row r="11" ht="22.5" customHeight="1" spans="1:10">
      <c r="A11" s="5" t="s">
        <v>998</v>
      </c>
      <c r="B11" s="5" t="s">
        <v>999</v>
      </c>
      <c r="C11" s="5"/>
      <c r="D11" s="5"/>
      <c r="E11" s="5"/>
      <c r="F11" s="5" t="s">
        <v>1000</v>
      </c>
      <c r="G11" s="5"/>
      <c r="H11" s="5"/>
      <c r="I11" s="5"/>
      <c r="J11" s="5"/>
    </row>
    <row r="12" ht="22.5" customHeight="1" spans="1:10">
      <c r="A12" s="5"/>
      <c r="B12" s="14" t="s">
        <v>755</v>
      </c>
      <c r="C12" s="14"/>
      <c r="D12" s="6">
        <v>5</v>
      </c>
      <c r="E12" s="8"/>
      <c r="F12" s="14" t="s">
        <v>755</v>
      </c>
      <c r="G12" s="14"/>
      <c r="H12" s="6">
        <v>5</v>
      </c>
      <c r="I12" s="7"/>
      <c r="J12" s="8"/>
    </row>
    <row r="13" ht="22.5" customHeight="1" spans="1:10">
      <c r="A13" s="5"/>
      <c r="B13" s="15" t="s">
        <v>756</v>
      </c>
      <c r="C13" s="16"/>
      <c r="D13" s="6">
        <v>5</v>
      </c>
      <c r="E13" s="8"/>
      <c r="F13" s="14" t="s">
        <v>756</v>
      </c>
      <c r="G13" s="14"/>
      <c r="H13" s="6">
        <v>5</v>
      </c>
      <c r="I13" s="7"/>
      <c r="J13" s="8"/>
    </row>
    <row r="14" ht="22.5" customHeight="1" spans="1:10">
      <c r="A14" s="5"/>
      <c r="B14" s="17" t="s">
        <v>757</v>
      </c>
      <c r="C14" s="17"/>
      <c r="D14" s="6"/>
      <c r="E14" s="8"/>
      <c r="F14" s="14" t="s">
        <v>757</v>
      </c>
      <c r="G14" s="14"/>
      <c r="H14" s="6"/>
      <c r="I14" s="7"/>
      <c r="J14" s="8"/>
    </row>
    <row r="15" ht="22.5" customHeight="1" spans="1:10">
      <c r="A15" s="5"/>
      <c r="B15" s="17" t="s">
        <v>758</v>
      </c>
      <c r="C15" s="17"/>
      <c r="D15" s="6"/>
      <c r="E15" s="8"/>
      <c r="F15" s="14" t="s">
        <v>758</v>
      </c>
      <c r="G15" s="14"/>
      <c r="H15" s="6"/>
      <c r="I15" s="7"/>
      <c r="J15" s="8"/>
    </row>
    <row r="16" ht="27" spans="1:10">
      <c r="A16" s="5" t="s">
        <v>1001</v>
      </c>
      <c r="B16" s="6" t="s">
        <v>568</v>
      </c>
      <c r="C16" s="7"/>
      <c r="D16" s="7"/>
      <c r="E16" s="7"/>
      <c r="F16" s="7"/>
      <c r="G16" s="7"/>
      <c r="H16" s="7"/>
      <c r="I16" s="7"/>
      <c r="J16" s="8"/>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27" customHeight="1" spans="1:10">
      <c r="A19" s="5"/>
      <c r="B19" s="5" t="s">
        <v>768</v>
      </c>
      <c r="C19" s="5" t="s">
        <v>769</v>
      </c>
      <c r="D19" s="5" t="s">
        <v>770</v>
      </c>
      <c r="E19" s="5" t="s">
        <v>1040</v>
      </c>
      <c r="F19" s="5" t="s">
        <v>1041</v>
      </c>
      <c r="G19" s="5"/>
      <c r="H19" s="5" t="s">
        <v>1268</v>
      </c>
      <c r="I19" s="5" t="s">
        <v>1042</v>
      </c>
      <c r="J19" s="34" t="s">
        <v>1043</v>
      </c>
    </row>
    <row r="20" ht="27" customHeight="1" spans="1:10">
      <c r="A20" s="5"/>
      <c r="B20" s="5"/>
      <c r="C20" s="5" t="s">
        <v>775</v>
      </c>
      <c r="D20" s="5" t="s">
        <v>770</v>
      </c>
      <c r="E20" s="5" t="s">
        <v>1269</v>
      </c>
      <c r="F20" s="5" t="s">
        <v>1163</v>
      </c>
      <c r="G20" s="5"/>
      <c r="H20" s="5" t="s">
        <v>1271</v>
      </c>
      <c r="I20" s="5" t="s">
        <v>1042</v>
      </c>
      <c r="J20" s="34" t="s">
        <v>1043</v>
      </c>
    </row>
    <row r="21" ht="54" spans="1:10">
      <c r="A21" s="5"/>
      <c r="B21" s="5" t="s">
        <v>784</v>
      </c>
      <c r="C21" s="5" t="s">
        <v>785</v>
      </c>
      <c r="D21" s="5" t="s">
        <v>770</v>
      </c>
      <c r="E21" s="5" t="s">
        <v>1272</v>
      </c>
      <c r="F21" s="5" t="s">
        <v>1273</v>
      </c>
      <c r="G21" s="5"/>
      <c r="H21" s="6" t="s">
        <v>1273</v>
      </c>
      <c r="I21" s="7"/>
      <c r="J21" s="8"/>
    </row>
    <row r="22" ht="27" customHeight="1" spans="1:10">
      <c r="A22" s="5"/>
      <c r="B22" s="5"/>
      <c r="C22" s="5" t="s">
        <v>792</v>
      </c>
      <c r="D22" s="5" t="s">
        <v>770</v>
      </c>
      <c r="E22" s="5" t="s">
        <v>1274</v>
      </c>
      <c r="F22" s="5" t="s">
        <v>1210</v>
      </c>
      <c r="G22" s="5"/>
      <c r="H22" s="5" t="s">
        <v>1275</v>
      </c>
      <c r="I22" s="5" t="s">
        <v>1275</v>
      </c>
      <c r="J22" s="5" t="s">
        <v>1275</v>
      </c>
    </row>
    <row r="23" ht="27" spans="1:10">
      <c r="A23" s="5"/>
      <c r="B23" s="5" t="s">
        <v>804</v>
      </c>
      <c r="C23" s="22" t="s">
        <v>1276</v>
      </c>
      <c r="D23" s="5" t="s">
        <v>770</v>
      </c>
      <c r="E23" s="5" t="s">
        <v>1277</v>
      </c>
      <c r="F23" s="6" t="s">
        <v>1278</v>
      </c>
      <c r="G23" s="8"/>
      <c r="H23" s="6" t="s">
        <v>1278</v>
      </c>
      <c r="I23" s="7"/>
      <c r="J23" s="8"/>
    </row>
    <row r="24" ht="40.5" spans="1:10">
      <c r="A24" s="5"/>
      <c r="B24" s="5"/>
      <c r="C24" s="22" t="s">
        <v>805</v>
      </c>
      <c r="D24" s="5" t="s">
        <v>770</v>
      </c>
      <c r="E24" s="5" t="s">
        <v>1279</v>
      </c>
      <c r="F24" s="5" t="s">
        <v>1280</v>
      </c>
      <c r="G24" s="5"/>
      <c r="H24" s="6" t="s">
        <v>1280</v>
      </c>
      <c r="I24" s="7"/>
      <c r="J24" s="8"/>
    </row>
    <row r="25" ht="13.5" spans="1:10">
      <c r="A25" s="5" t="s">
        <v>810</v>
      </c>
      <c r="B25" s="30"/>
      <c r="C25" s="30"/>
      <c r="D25" s="30"/>
      <c r="E25" s="30"/>
      <c r="F25" s="30"/>
      <c r="G25" s="30"/>
      <c r="H25" s="30"/>
      <c r="I25" s="30"/>
      <c r="J25" s="30"/>
    </row>
    <row r="26" ht="15" spans="1:10">
      <c r="A26" s="24" t="s">
        <v>812</v>
      </c>
      <c r="B26" s="25"/>
      <c r="C26" s="25"/>
      <c r="D26" s="26" t="s">
        <v>813</v>
      </c>
      <c r="E26" s="25"/>
      <c r="F26" s="25"/>
      <c r="G26" s="24"/>
      <c r="H26" s="24" t="s">
        <v>814</v>
      </c>
      <c r="I26" s="24"/>
      <c r="J26" s="25"/>
    </row>
    <row r="27" spans="1:10">
      <c r="A27" s="27" t="s">
        <v>816</v>
      </c>
      <c r="B27" s="27"/>
      <c r="C27" s="27"/>
      <c r="D27" s="27"/>
      <c r="E27" s="27"/>
      <c r="F27" s="27"/>
      <c r="G27" s="27"/>
      <c r="H27" s="27"/>
      <c r="I27" s="27"/>
      <c r="J27" s="27"/>
    </row>
  </sheetData>
  <mergeCells count="55">
    <mergeCell ref="A2:J2"/>
    <mergeCell ref="A3:J3"/>
    <mergeCell ref="B4:E4"/>
    <mergeCell ref="F4:G4"/>
    <mergeCell ref="H4:J4"/>
    <mergeCell ref="B5:J5"/>
    <mergeCell ref="B6:C6"/>
    <mergeCell ref="D6:F6"/>
    <mergeCell ref="G6:H6"/>
    <mergeCell ref="B7:J7"/>
    <mergeCell ref="B8:J8"/>
    <mergeCell ref="B9:C9"/>
    <mergeCell ref="B10:C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H21:J21"/>
    <mergeCell ref="F22:G22"/>
    <mergeCell ref="F23:G23"/>
    <mergeCell ref="H23:J23"/>
    <mergeCell ref="F24:G24"/>
    <mergeCell ref="H24:J24"/>
    <mergeCell ref="B25:J25"/>
    <mergeCell ref="A27:J27"/>
    <mergeCell ref="A9:A10"/>
    <mergeCell ref="A11:A15"/>
    <mergeCell ref="A17:A24"/>
    <mergeCell ref="B19:B20"/>
    <mergeCell ref="B21:B22"/>
    <mergeCell ref="B23:B24"/>
    <mergeCell ref="E17:E18"/>
    <mergeCell ref="D9:J10"/>
    <mergeCell ref="B17:D18"/>
  </mergeCells>
  <pageMargins left="0.699305555555556" right="0.699305555555556" top="0.75" bottom="0.75" header="0.3" footer="0.3"/>
  <pageSetup paperSize="9" orientation="portrait"/>
  <headerFooter alignWithMargins="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R17" sqref="R17"/>
    </sheetView>
  </sheetViews>
  <sheetFormatPr defaultColWidth="8" defaultRowHeight="12.75"/>
  <cols>
    <col min="1" max="1" width="8" style="1"/>
    <col min="2" max="2" width="8" style="2"/>
    <col min="3" max="3" width="10.75" style="2" customWidth="1"/>
    <col min="4" max="6" width="8" style="2"/>
    <col min="7" max="7" width="9.5" style="2" customWidth="1"/>
    <col min="8"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27" spans="1:10">
      <c r="A4" s="5" t="s">
        <v>980</v>
      </c>
      <c r="B4" s="6" t="s">
        <v>569</v>
      </c>
      <c r="C4" s="7"/>
      <c r="D4" s="7"/>
      <c r="E4" s="8"/>
      <c r="F4" s="5" t="s">
        <v>981</v>
      </c>
      <c r="G4" s="5"/>
      <c r="H4" s="7"/>
      <c r="I4" s="7"/>
      <c r="J4" s="8"/>
    </row>
    <row r="5" ht="29.25" customHeight="1" spans="1:10">
      <c r="A5" s="5" t="s">
        <v>982</v>
      </c>
      <c r="B5" s="9" t="s">
        <v>1264</v>
      </c>
      <c r="C5" s="10"/>
      <c r="D5" s="10"/>
      <c r="E5" s="10"/>
      <c r="F5" s="10"/>
      <c r="G5" s="10"/>
      <c r="H5" s="10"/>
      <c r="I5" s="10"/>
      <c r="J5" s="11"/>
    </row>
    <row r="6" ht="29.25" customHeight="1" spans="1:10">
      <c r="A6" s="5" t="s">
        <v>984</v>
      </c>
      <c r="B6" s="5" t="s">
        <v>1265</v>
      </c>
      <c r="C6" s="5"/>
      <c r="D6" s="5" t="s">
        <v>986</v>
      </c>
      <c r="E6" s="5"/>
      <c r="F6" s="5"/>
      <c r="G6" s="6"/>
      <c r="H6" s="8"/>
      <c r="I6" s="5" t="s">
        <v>988</v>
      </c>
      <c r="J6" s="5"/>
    </row>
    <row r="7" ht="29.25" customHeight="1" spans="1:10">
      <c r="A7" s="5" t="s">
        <v>989</v>
      </c>
      <c r="B7" s="12" t="s">
        <v>1266</v>
      </c>
      <c r="C7" s="12"/>
      <c r="D7" s="12"/>
      <c r="E7" s="12"/>
      <c r="F7" s="12"/>
      <c r="G7" s="12"/>
      <c r="H7" s="12"/>
      <c r="I7" s="12"/>
      <c r="J7" s="12"/>
    </row>
    <row r="8" ht="27" spans="1:10">
      <c r="A8" s="5" t="s">
        <v>991</v>
      </c>
      <c r="B8" s="13" t="s">
        <v>570</v>
      </c>
      <c r="C8" s="13"/>
      <c r="D8" s="13"/>
      <c r="E8" s="13"/>
      <c r="F8" s="13"/>
      <c r="G8" s="13"/>
      <c r="H8" s="13"/>
      <c r="I8" s="13"/>
      <c r="J8" s="13"/>
    </row>
    <row r="9" ht="22.5" customHeight="1" spans="1:10">
      <c r="A9" s="5" t="s">
        <v>993</v>
      </c>
      <c r="B9" s="5" t="s">
        <v>994</v>
      </c>
      <c r="C9" s="5"/>
      <c r="D9" s="173" t="s">
        <v>566</v>
      </c>
      <c r="E9" s="174"/>
      <c r="F9" s="174"/>
      <c r="G9" s="174"/>
      <c r="H9" s="174"/>
      <c r="I9" s="174"/>
      <c r="J9" s="175"/>
    </row>
    <row r="10" ht="22.5" customHeight="1" spans="1:10">
      <c r="A10" s="5"/>
      <c r="B10" s="5" t="s">
        <v>996</v>
      </c>
      <c r="C10" s="5"/>
      <c r="D10" s="176"/>
      <c r="E10" s="177"/>
      <c r="F10" s="177"/>
      <c r="G10" s="177"/>
      <c r="H10" s="177"/>
      <c r="I10" s="177"/>
      <c r="J10" s="178"/>
    </row>
    <row r="11" ht="22.5" customHeight="1" spans="1:10">
      <c r="A11" s="5" t="s">
        <v>998</v>
      </c>
      <c r="B11" s="5" t="s">
        <v>999</v>
      </c>
      <c r="C11" s="5"/>
      <c r="D11" s="5"/>
      <c r="E11" s="5"/>
      <c r="F11" s="5" t="s">
        <v>1000</v>
      </c>
      <c r="G11" s="5"/>
      <c r="H11" s="5"/>
      <c r="I11" s="5"/>
      <c r="J11" s="5"/>
    </row>
    <row r="12" ht="22.5" customHeight="1" spans="1:10">
      <c r="A12" s="5"/>
      <c r="B12" s="14" t="s">
        <v>755</v>
      </c>
      <c r="C12" s="14"/>
      <c r="D12" s="6">
        <v>3</v>
      </c>
      <c r="E12" s="8"/>
      <c r="F12" s="14" t="s">
        <v>755</v>
      </c>
      <c r="G12" s="14"/>
      <c r="H12" s="6">
        <v>3</v>
      </c>
      <c r="I12" s="7"/>
      <c r="J12" s="8"/>
    </row>
    <row r="13" ht="22.5" customHeight="1" spans="1:10">
      <c r="A13" s="5"/>
      <c r="B13" s="15" t="s">
        <v>756</v>
      </c>
      <c r="C13" s="16"/>
      <c r="D13" s="6">
        <v>3</v>
      </c>
      <c r="E13" s="8"/>
      <c r="F13" s="14" t="s">
        <v>756</v>
      </c>
      <c r="G13" s="14"/>
      <c r="H13" s="6">
        <v>3</v>
      </c>
      <c r="I13" s="7"/>
      <c r="J13" s="8"/>
    </row>
    <row r="14" ht="22.5" customHeight="1" spans="1:10">
      <c r="A14" s="5"/>
      <c r="B14" s="17" t="s">
        <v>757</v>
      </c>
      <c r="C14" s="17"/>
      <c r="D14" s="6"/>
      <c r="E14" s="8"/>
      <c r="F14" s="14" t="s">
        <v>757</v>
      </c>
      <c r="G14" s="14"/>
      <c r="H14" s="6"/>
      <c r="I14" s="7"/>
      <c r="J14" s="8"/>
    </row>
    <row r="15" ht="22.5" customHeight="1" spans="1:10">
      <c r="A15" s="5"/>
      <c r="B15" s="17" t="s">
        <v>758</v>
      </c>
      <c r="C15" s="17"/>
      <c r="D15" s="6"/>
      <c r="E15" s="8"/>
      <c r="F15" s="14" t="s">
        <v>758</v>
      </c>
      <c r="G15" s="14"/>
      <c r="H15" s="6"/>
      <c r="I15" s="7"/>
      <c r="J15" s="8"/>
    </row>
    <row r="16" ht="27" spans="1:10">
      <c r="A16" s="5" t="s">
        <v>1001</v>
      </c>
      <c r="B16" s="6"/>
      <c r="C16" s="7"/>
      <c r="D16" s="7"/>
      <c r="E16" s="8"/>
      <c r="F16" s="6"/>
      <c r="G16" s="7"/>
      <c r="H16" s="7"/>
      <c r="I16" s="7"/>
      <c r="J16" s="8"/>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27" customHeight="1" spans="1:10">
      <c r="A19" s="5"/>
      <c r="B19" s="5" t="s">
        <v>768</v>
      </c>
      <c r="C19" s="5" t="s">
        <v>769</v>
      </c>
      <c r="D19" s="5" t="s">
        <v>770</v>
      </c>
      <c r="E19" s="5" t="s">
        <v>1040</v>
      </c>
      <c r="F19" s="5" t="s">
        <v>1041</v>
      </c>
      <c r="G19" s="5"/>
      <c r="H19" s="5" t="s">
        <v>1268</v>
      </c>
      <c r="I19" s="5" t="s">
        <v>1042</v>
      </c>
      <c r="J19" s="34" t="s">
        <v>1043</v>
      </c>
    </row>
    <row r="20" ht="27" customHeight="1" spans="1:10">
      <c r="A20" s="5"/>
      <c r="B20" s="5"/>
      <c r="C20" s="5" t="s">
        <v>775</v>
      </c>
      <c r="D20" s="5" t="s">
        <v>770</v>
      </c>
      <c r="E20" s="5" t="s">
        <v>1288</v>
      </c>
      <c r="F20" s="5" t="s">
        <v>1289</v>
      </c>
      <c r="G20" s="5"/>
      <c r="H20" s="5" t="s">
        <v>1290</v>
      </c>
      <c r="I20" s="5" t="s">
        <v>1042</v>
      </c>
      <c r="J20" s="34" t="s">
        <v>1043</v>
      </c>
    </row>
    <row r="21" ht="54" spans="1:10">
      <c r="A21" s="5"/>
      <c r="B21" s="5" t="s">
        <v>784</v>
      </c>
      <c r="C21" s="5" t="s">
        <v>785</v>
      </c>
      <c r="D21" s="5" t="s">
        <v>770</v>
      </c>
      <c r="E21" s="5" t="s">
        <v>1272</v>
      </c>
      <c r="F21" s="5" t="s">
        <v>1273</v>
      </c>
      <c r="G21" s="5"/>
      <c r="H21" s="6" t="s">
        <v>1273</v>
      </c>
      <c r="I21" s="7"/>
      <c r="J21" s="8"/>
    </row>
    <row r="22" ht="27" customHeight="1" spans="1:10">
      <c r="A22" s="5"/>
      <c r="B22" s="5"/>
      <c r="C22" s="5" t="s">
        <v>792</v>
      </c>
      <c r="D22" s="5" t="s">
        <v>770</v>
      </c>
      <c r="E22" s="5" t="s">
        <v>1274</v>
      </c>
      <c r="F22" s="5" t="s">
        <v>1210</v>
      </c>
      <c r="G22" s="5"/>
      <c r="H22" s="5" t="s">
        <v>1275</v>
      </c>
      <c r="I22" s="5" t="s">
        <v>1275</v>
      </c>
      <c r="J22" s="5" t="s">
        <v>1275</v>
      </c>
    </row>
    <row r="23" ht="27" spans="1:10">
      <c r="A23" s="5"/>
      <c r="B23" s="5" t="s">
        <v>804</v>
      </c>
      <c r="C23" s="22" t="s">
        <v>1276</v>
      </c>
      <c r="D23" s="5" t="s">
        <v>770</v>
      </c>
      <c r="E23" s="5" t="s">
        <v>1277</v>
      </c>
      <c r="F23" s="6" t="s">
        <v>1291</v>
      </c>
      <c r="G23" s="8"/>
      <c r="H23" s="6" t="s">
        <v>1291</v>
      </c>
      <c r="I23" s="7"/>
      <c r="J23" s="8"/>
    </row>
    <row r="24" ht="40.5" spans="1:10">
      <c r="A24" s="5"/>
      <c r="B24" s="5"/>
      <c r="C24" s="22" t="s">
        <v>805</v>
      </c>
      <c r="D24" s="5" t="s">
        <v>770</v>
      </c>
      <c r="E24" s="5" t="s">
        <v>1279</v>
      </c>
      <c r="F24" s="5" t="s">
        <v>1280</v>
      </c>
      <c r="G24" s="5"/>
      <c r="H24" s="6" t="s">
        <v>1280</v>
      </c>
      <c r="I24" s="7"/>
      <c r="J24" s="8"/>
    </row>
    <row r="25" ht="13.5" spans="1:10">
      <c r="A25" s="5" t="s">
        <v>810</v>
      </c>
      <c r="B25" s="30"/>
      <c r="C25" s="30"/>
      <c r="D25" s="30"/>
      <c r="E25" s="30"/>
      <c r="F25" s="30"/>
      <c r="G25" s="30"/>
      <c r="H25" s="30"/>
      <c r="I25" s="30"/>
      <c r="J25" s="30"/>
    </row>
    <row r="26" ht="15" spans="1:10">
      <c r="A26" s="24" t="s">
        <v>812</v>
      </c>
      <c r="B26" s="25"/>
      <c r="C26" s="25"/>
      <c r="D26" s="26" t="s">
        <v>813</v>
      </c>
      <c r="E26" s="25"/>
      <c r="F26" s="25"/>
      <c r="G26" s="24"/>
      <c r="H26" s="24" t="s">
        <v>814</v>
      </c>
      <c r="I26" s="24"/>
      <c r="J26" s="25"/>
    </row>
    <row r="27" spans="1:10">
      <c r="A27" s="27" t="s">
        <v>816</v>
      </c>
      <c r="B27" s="27"/>
      <c r="C27" s="27"/>
      <c r="D27" s="27"/>
      <c r="E27" s="27"/>
      <c r="F27" s="27"/>
      <c r="G27" s="27"/>
      <c r="H27" s="27"/>
      <c r="I27" s="27"/>
      <c r="J27" s="27"/>
    </row>
  </sheetData>
  <mergeCells count="56">
    <mergeCell ref="A2:J2"/>
    <mergeCell ref="A3:J3"/>
    <mergeCell ref="B4:E4"/>
    <mergeCell ref="F4:G4"/>
    <mergeCell ref="H4:J4"/>
    <mergeCell ref="B5:J5"/>
    <mergeCell ref="B6:C6"/>
    <mergeCell ref="D6:F6"/>
    <mergeCell ref="G6:H6"/>
    <mergeCell ref="B7:J7"/>
    <mergeCell ref="B8:J8"/>
    <mergeCell ref="B9:C9"/>
    <mergeCell ref="B10:C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H21:J21"/>
    <mergeCell ref="F22:G22"/>
    <mergeCell ref="F23:G23"/>
    <mergeCell ref="H23:J23"/>
    <mergeCell ref="F24:G24"/>
    <mergeCell ref="H24:J24"/>
    <mergeCell ref="B25:J25"/>
    <mergeCell ref="A27:J27"/>
    <mergeCell ref="A9:A10"/>
    <mergeCell ref="A11:A15"/>
    <mergeCell ref="A17:A24"/>
    <mergeCell ref="B19:B20"/>
    <mergeCell ref="B21:B22"/>
    <mergeCell ref="B23:B24"/>
    <mergeCell ref="E17:E18"/>
    <mergeCell ref="D9:J10"/>
    <mergeCell ref="B17:D18"/>
  </mergeCells>
  <pageMargins left="0.699305555555556" right="0.699305555555556" top="0.75" bottom="0.75" header="0.3" footer="0.3"/>
  <pageSetup paperSize="9" orientation="portrait"/>
  <headerFooter alignWithMargins="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M7" sqref="M7"/>
    </sheetView>
  </sheetViews>
  <sheetFormatPr defaultColWidth="8" defaultRowHeight="12.75"/>
  <cols>
    <col min="1" max="1" width="8" style="1"/>
    <col min="2" max="2" width="8" style="2"/>
    <col min="3" max="3" width="10.75" style="2" customWidth="1"/>
    <col min="4" max="6" width="8" style="2"/>
    <col min="7" max="7" width="9.5" style="2" customWidth="1"/>
    <col min="8" max="16384" width="8" style="2"/>
  </cols>
  <sheetData>
    <row r="1" spans="1:12">
      <c r="A1" s="1" t="s">
        <v>1112</v>
      </c>
    </row>
    <row r="2" ht="27" spans="1:12">
      <c r="A2" s="3" t="s">
        <v>979</v>
      </c>
      <c r="B2" s="3"/>
      <c r="C2" s="3"/>
      <c r="D2" s="3"/>
      <c r="E2" s="3"/>
      <c r="F2" s="3"/>
      <c r="G2" s="3"/>
      <c r="H2" s="3"/>
      <c r="I2" s="3"/>
      <c r="J2" s="3"/>
    </row>
    <row r="3" ht="13.5" spans="1:12">
      <c r="A3" s="4" t="s">
        <v>753</v>
      </c>
      <c r="B3" s="4"/>
      <c r="C3" s="4"/>
      <c r="D3" s="4"/>
      <c r="E3" s="4"/>
      <c r="F3" s="4"/>
      <c r="G3" s="4"/>
      <c r="H3" s="4"/>
      <c r="I3" s="4"/>
      <c r="J3" s="4"/>
    </row>
    <row r="4" ht="27" spans="1:12">
      <c r="A4" s="5" t="s">
        <v>980</v>
      </c>
      <c r="B4" s="6" t="s">
        <v>573</v>
      </c>
      <c r="C4" s="7"/>
      <c r="D4" s="7"/>
      <c r="E4" s="8"/>
      <c r="F4" s="5" t="s">
        <v>981</v>
      </c>
      <c r="G4" s="5"/>
      <c r="H4" s="7">
        <v>2150899</v>
      </c>
      <c r="I4" s="7"/>
      <c r="J4" s="8"/>
    </row>
    <row r="5" ht="29.25" customHeight="1" spans="1:12">
      <c r="A5" s="5" t="s">
        <v>982</v>
      </c>
      <c r="B5" s="9" t="s">
        <v>1264</v>
      </c>
      <c r="C5" s="10"/>
      <c r="D5" s="10"/>
      <c r="E5" s="10"/>
      <c r="F5" s="10"/>
      <c r="G5" s="10"/>
      <c r="H5" s="10"/>
      <c r="I5" s="10"/>
      <c r="J5" s="11"/>
    </row>
    <row r="6" ht="29.25" customHeight="1" spans="1:12">
      <c r="A6" s="5" t="s">
        <v>984</v>
      </c>
      <c r="B6" s="5" t="s">
        <v>1265</v>
      </c>
      <c r="C6" s="5"/>
      <c r="D6" s="5" t="s">
        <v>986</v>
      </c>
      <c r="E6" s="5"/>
      <c r="F6" s="5"/>
      <c r="G6" s="6"/>
      <c r="H6" s="8"/>
      <c r="I6" s="5" t="s">
        <v>988</v>
      </c>
      <c r="J6" s="5"/>
      <c r="K6" s="163"/>
      <c r="L6" s="164"/>
    </row>
    <row r="7" ht="29.25" customHeight="1" spans="1:12">
      <c r="A7" s="5" t="s">
        <v>989</v>
      </c>
      <c r="B7" s="12" t="s">
        <v>1266</v>
      </c>
      <c r="C7" s="12"/>
      <c r="D7" s="12"/>
      <c r="E7" s="12"/>
      <c r="F7" s="12"/>
      <c r="G7" s="12"/>
      <c r="H7" s="12"/>
      <c r="I7" s="12"/>
      <c r="J7" s="12"/>
    </row>
    <row r="8" ht="27" spans="1:12">
      <c r="A8" s="5" t="s">
        <v>991</v>
      </c>
      <c r="B8" s="13" t="s">
        <v>573</v>
      </c>
      <c r="C8" s="13"/>
      <c r="D8" s="13"/>
      <c r="E8" s="13"/>
      <c r="F8" s="13"/>
      <c r="G8" s="13"/>
      <c r="H8" s="13"/>
      <c r="I8" s="13"/>
      <c r="J8" s="13"/>
    </row>
    <row r="9" ht="22.5" customHeight="1" spans="1:12">
      <c r="A9" s="5" t="s">
        <v>993</v>
      </c>
      <c r="B9" s="5" t="s">
        <v>994</v>
      </c>
      <c r="C9" s="5"/>
      <c r="D9" s="165" t="s">
        <v>1292</v>
      </c>
      <c r="E9" s="166"/>
      <c r="F9" s="166"/>
      <c r="G9" s="166"/>
      <c r="H9" s="166"/>
      <c r="I9" s="166"/>
      <c r="J9" s="167"/>
      <c r="K9" s="163"/>
      <c r="L9" s="164"/>
    </row>
    <row r="10" ht="22.5" customHeight="1" spans="1:12">
      <c r="A10" s="5"/>
      <c r="B10" s="5" t="s">
        <v>996</v>
      </c>
      <c r="C10" s="5"/>
      <c r="D10" s="168"/>
      <c r="E10" s="169"/>
      <c r="F10" s="169"/>
      <c r="G10" s="169"/>
      <c r="H10" s="169"/>
      <c r="I10" s="169"/>
      <c r="J10" s="170"/>
      <c r="K10" s="171"/>
      <c r="L10" s="171"/>
    </row>
    <row r="11" ht="22.5" customHeight="1" spans="1:12">
      <c r="A11" s="5" t="s">
        <v>998</v>
      </c>
      <c r="B11" s="5" t="s">
        <v>999</v>
      </c>
      <c r="C11" s="5"/>
      <c r="D11" s="5"/>
      <c r="E11" s="5"/>
      <c r="F11" s="5" t="s">
        <v>1000</v>
      </c>
      <c r="G11" s="5"/>
      <c r="H11" s="5"/>
      <c r="I11" s="5"/>
      <c r="J11" s="5"/>
    </row>
    <row r="12" ht="22.5" customHeight="1" spans="1:12">
      <c r="A12" s="5"/>
      <c r="B12" s="14" t="s">
        <v>755</v>
      </c>
      <c r="C12" s="14"/>
      <c r="D12" s="6">
        <v>100</v>
      </c>
      <c r="E12" s="8"/>
      <c r="F12" s="14" t="s">
        <v>755</v>
      </c>
      <c r="G12" s="14"/>
      <c r="H12" s="6">
        <v>100</v>
      </c>
      <c r="I12" s="7"/>
      <c r="J12" s="8"/>
    </row>
    <row r="13" ht="22.5" customHeight="1" spans="1:12">
      <c r="A13" s="5"/>
      <c r="B13" s="15" t="s">
        <v>756</v>
      </c>
      <c r="C13" s="16"/>
      <c r="D13" s="19">
        <v>100</v>
      </c>
      <c r="E13" s="21"/>
      <c r="F13" s="172" t="s">
        <v>756</v>
      </c>
      <c r="G13" s="172"/>
      <c r="H13" s="19">
        <v>100</v>
      </c>
      <c r="I13" s="20"/>
      <c r="J13" s="21"/>
    </row>
    <row r="14" ht="22.5" customHeight="1" spans="1:12">
      <c r="A14" s="5"/>
      <c r="B14" s="17" t="s">
        <v>757</v>
      </c>
      <c r="C14" s="17"/>
      <c r="D14" s="19">
        <v>0</v>
      </c>
      <c r="E14" s="21"/>
      <c r="F14" s="172" t="s">
        <v>757</v>
      </c>
      <c r="G14" s="172"/>
      <c r="H14" s="19">
        <v>0</v>
      </c>
      <c r="I14" s="20"/>
      <c r="J14" s="21"/>
    </row>
    <row r="15" ht="22.5" customHeight="1" spans="1:12">
      <c r="A15" s="5"/>
      <c r="B15" s="17" t="s">
        <v>758</v>
      </c>
      <c r="C15" s="17"/>
      <c r="D15" s="19">
        <v>0</v>
      </c>
      <c r="E15" s="21"/>
      <c r="F15" s="172" t="s">
        <v>758</v>
      </c>
      <c r="G15" s="172"/>
      <c r="H15" s="19">
        <v>0</v>
      </c>
      <c r="I15" s="20"/>
      <c r="J15" s="21"/>
    </row>
    <row r="16" ht="27" spans="1:12">
      <c r="A16" s="5" t="s">
        <v>1001</v>
      </c>
      <c r="B16" s="6" t="s">
        <v>1293</v>
      </c>
      <c r="C16" s="7"/>
      <c r="D16" s="7"/>
      <c r="E16" s="8"/>
      <c r="F16" s="6" t="s">
        <v>574</v>
      </c>
      <c r="G16" s="7"/>
      <c r="H16" s="7"/>
      <c r="I16" s="7"/>
      <c r="J16" s="8"/>
    </row>
    <row r="17" ht="20.25" customHeight="1" spans="1:13">
      <c r="A17" s="5" t="s">
        <v>761</v>
      </c>
      <c r="B17" s="5" t="s">
        <v>762</v>
      </c>
      <c r="C17" s="5"/>
      <c r="D17" s="5"/>
      <c r="E17" s="5" t="s">
        <v>1002</v>
      </c>
      <c r="F17" s="5" t="s">
        <v>1003</v>
      </c>
      <c r="G17" s="5"/>
      <c r="H17" s="5" t="s">
        <v>764</v>
      </c>
      <c r="I17" s="5"/>
      <c r="J17" s="5"/>
    </row>
    <row r="18" ht="27" spans="1:13">
      <c r="A18" s="5"/>
      <c r="B18" s="5"/>
      <c r="C18" s="5"/>
      <c r="D18" s="5"/>
      <c r="E18" s="5"/>
      <c r="F18" s="5" t="s">
        <v>1004</v>
      </c>
      <c r="G18" s="5"/>
      <c r="H18" s="5" t="s">
        <v>1005</v>
      </c>
      <c r="I18" s="5" t="s">
        <v>1006</v>
      </c>
      <c r="J18" s="5" t="s">
        <v>767</v>
      </c>
    </row>
    <row r="19" ht="27" customHeight="1" spans="1:13">
      <c r="A19" s="5"/>
      <c r="B19" s="5" t="s">
        <v>768</v>
      </c>
      <c r="C19" s="5" t="s">
        <v>769</v>
      </c>
      <c r="D19" s="5" t="s">
        <v>770</v>
      </c>
      <c r="E19" s="5" t="s">
        <v>1040</v>
      </c>
      <c r="F19" s="5" t="s">
        <v>1041</v>
      </c>
      <c r="G19" s="5"/>
      <c r="H19" s="5" t="s">
        <v>1268</v>
      </c>
      <c r="I19" s="5" t="s">
        <v>1042</v>
      </c>
      <c r="J19" s="34" t="s">
        <v>1043</v>
      </c>
    </row>
    <row r="20" ht="27" customHeight="1" spans="1:13">
      <c r="A20" s="5"/>
      <c r="B20" s="5"/>
      <c r="C20" s="5" t="s">
        <v>775</v>
      </c>
      <c r="D20" s="5" t="s">
        <v>770</v>
      </c>
      <c r="E20" s="5" t="s">
        <v>1294</v>
      </c>
      <c r="F20" s="5" t="s">
        <v>1295</v>
      </c>
      <c r="G20" s="5"/>
      <c r="H20" s="5" t="s">
        <v>1296</v>
      </c>
      <c r="I20" s="5" t="s">
        <v>1297</v>
      </c>
      <c r="J20" s="34" t="s">
        <v>1295</v>
      </c>
    </row>
    <row r="21" ht="27" customHeight="1" spans="1:13">
      <c r="A21" s="5"/>
      <c r="B21" s="5" t="s">
        <v>784</v>
      </c>
      <c r="C21" s="5" t="s">
        <v>785</v>
      </c>
      <c r="D21" s="5" t="s">
        <v>770</v>
      </c>
      <c r="E21" s="18" t="s">
        <v>1298</v>
      </c>
      <c r="F21" s="18" t="s">
        <v>1299</v>
      </c>
      <c r="G21" s="18"/>
      <c r="H21" s="18" t="s">
        <v>1300</v>
      </c>
      <c r="I21" s="18" t="s">
        <v>1300</v>
      </c>
      <c r="J21" s="18" t="s">
        <v>1300</v>
      </c>
      <c r="K21" s="144"/>
      <c r="L21" s="145"/>
      <c r="M21" s="145"/>
    </row>
    <row r="22" ht="27" customHeight="1" spans="1:13">
      <c r="A22" s="5"/>
      <c r="B22" s="5"/>
      <c r="C22" s="5" t="s">
        <v>792</v>
      </c>
      <c r="D22" s="5" t="s">
        <v>770</v>
      </c>
      <c r="E22" s="18" t="s">
        <v>1274</v>
      </c>
      <c r="F22" s="18" t="s">
        <v>1210</v>
      </c>
      <c r="G22" s="18"/>
      <c r="H22" s="18" t="s">
        <v>1275</v>
      </c>
      <c r="I22" s="18" t="s">
        <v>1275</v>
      </c>
      <c r="J22" s="18" t="s">
        <v>1275</v>
      </c>
    </row>
    <row r="23" ht="27" spans="1:13">
      <c r="A23" s="5"/>
      <c r="B23" s="5" t="s">
        <v>804</v>
      </c>
      <c r="C23" s="22" t="s">
        <v>1276</v>
      </c>
      <c r="D23" s="5" t="s">
        <v>770</v>
      </c>
      <c r="E23" s="18" t="s">
        <v>1277</v>
      </c>
      <c r="F23" s="19" t="s">
        <v>1301</v>
      </c>
      <c r="G23" s="21"/>
      <c r="H23" s="19" t="s">
        <v>1301</v>
      </c>
      <c r="I23" s="20"/>
      <c r="J23" s="21"/>
    </row>
    <row r="24" ht="40.5" spans="1:13">
      <c r="A24" s="5"/>
      <c r="B24" s="5"/>
      <c r="C24" s="22" t="s">
        <v>805</v>
      </c>
      <c r="D24" s="5" t="s">
        <v>770</v>
      </c>
      <c r="E24" s="18" t="s">
        <v>1279</v>
      </c>
      <c r="F24" s="18" t="s">
        <v>1302</v>
      </c>
      <c r="G24" s="18"/>
      <c r="H24" s="19" t="s">
        <v>1280</v>
      </c>
      <c r="I24" s="20"/>
      <c r="J24" s="21"/>
      <c r="K24" s="144"/>
      <c r="L24" s="145"/>
      <c r="M24" s="145"/>
    </row>
    <row r="25" ht="25.5" spans="1:13">
      <c r="A25" s="5" t="s">
        <v>810</v>
      </c>
      <c r="B25" s="30"/>
      <c r="C25" s="30"/>
      <c r="D25" s="30"/>
      <c r="E25" s="30"/>
      <c r="F25" s="30"/>
      <c r="G25" s="30"/>
      <c r="H25" s="30"/>
      <c r="I25" s="30"/>
      <c r="J25" s="30"/>
      <c r="K25" s="144"/>
      <c r="L25" s="145"/>
      <c r="M25" s="145"/>
    </row>
    <row r="26" ht="15" spans="1:13">
      <c r="A26" s="24" t="s">
        <v>812</v>
      </c>
      <c r="B26" s="25"/>
      <c r="C26" s="25"/>
      <c r="D26" s="26" t="s">
        <v>813</v>
      </c>
      <c r="E26" s="25"/>
      <c r="F26" s="25"/>
      <c r="G26" s="24"/>
      <c r="H26" s="24" t="s">
        <v>814</v>
      </c>
      <c r="I26" s="24"/>
      <c r="J26" s="25"/>
    </row>
    <row r="27" spans="1:13">
      <c r="A27" s="27" t="s">
        <v>816</v>
      </c>
      <c r="B27" s="27"/>
      <c r="C27" s="27"/>
      <c r="D27" s="27"/>
      <c r="E27" s="27"/>
      <c r="F27" s="27"/>
      <c r="G27" s="27"/>
      <c r="H27" s="27"/>
      <c r="I27" s="27"/>
      <c r="J27" s="27"/>
    </row>
    <row r="29" ht="25.5" spans="1:13">
      <c r="K29" s="144"/>
      <c r="L29" s="145"/>
      <c r="M29" s="145"/>
    </row>
  </sheetData>
  <mergeCells count="55">
    <mergeCell ref="A2:J2"/>
    <mergeCell ref="A3:J3"/>
    <mergeCell ref="B4:E4"/>
    <mergeCell ref="F4:G4"/>
    <mergeCell ref="H4:J4"/>
    <mergeCell ref="B5:J5"/>
    <mergeCell ref="B6:C6"/>
    <mergeCell ref="D6:F6"/>
    <mergeCell ref="G6:H6"/>
    <mergeCell ref="B7:J7"/>
    <mergeCell ref="B8:J8"/>
    <mergeCell ref="B9:C9"/>
    <mergeCell ref="B10:C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H23:J23"/>
    <mergeCell ref="F24:G24"/>
    <mergeCell ref="H24:J24"/>
    <mergeCell ref="B25:J25"/>
    <mergeCell ref="A27:J27"/>
    <mergeCell ref="A9:A10"/>
    <mergeCell ref="A11:A15"/>
    <mergeCell ref="A17:A24"/>
    <mergeCell ref="B19:B20"/>
    <mergeCell ref="B21:B22"/>
    <mergeCell ref="B23:B24"/>
    <mergeCell ref="E17:E18"/>
    <mergeCell ref="B17:D18"/>
    <mergeCell ref="D9:J10"/>
  </mergeCells>
  <pageMargins left="0.699305555555556" right="0.699305555555556" top="0.75" bottom="0.75" header="0.3" footer="0.3"/>
  <pageSetup paperSize="9" orientation="portrait"/>
  <headerFooter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O13" sqref="O13"/>
    </sheetView>
  </sheetViews>
  <sheetFormatPr defaultColWidth="8" defaultRowHeight="24.95" customHeight="1"/>
  <cols>
    <col min="1" max="1" width="8" style="1"/>
    <col min="2" max="2" width="8" style="2"/>
    <col min="3" max="3" width="10.75" style="2" customWidth="1"/>
    <col min="4" max="4" width="8" style="2"/>
    <col min="5" max="5" width="11" style="2" customWidth="1"/>
    <col min="6" max="6" width="8" style="2"/>
    <col min="7" max="7" width="7" style="2" customWidth="1"/>
    <col min="8" max="8" width="8.375" style="2" customWidth="1"/>
    <col min="9" max="9" width="8" style="2"/>
    <col min="10" max="10" width="12.75" style="2"/>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576</v>
      </c>
      <c r="C4" s="7"/>
      <c r="D4" s="7"/>
      <c r="E4" s="8"/>
      <c r="F4" s="5" t="s">
        <v>981</v>
      </c>
      <c r="G4" s="5"/>
      <c r="H4" s="7">
        <v>2069901</v>
      </c>
      <c r="I4" s="7"/>
      <c r="J4" s="8"/>
    </row>
    <row r="5" ht="29.25" customHeight="1" spans="1:10">
      <c r="A5" s="5" t="s">
        <v>982</v>
      </c>
      <c r="B5" s="9" t="s">
        <v>1113</v>
      </c>
      <c r="C5" s="10"/>
      <c r="D5" s="10"/>
      <c r="E5" s="10"/>
      <c r="F5" s="10"/>
      <c r="G5" s="10"/>
      <c r="H5" s="10"/>
      <c r="I5" s="10"/>
      <c r="J5" s="11"/>
    </row>
    <row r="6" ht="29.25" customHeight="1" spans="1:10">
      <c r="A6" s="5" t="s">
        <v>984</v>
      </c>
      <c r="B6" s="5" t="s">
        <v>1036</v>
      </c>
      <c r="C6" s="5"/>
      <c r="D6" s="5" t="s">
        <v>986</v>
      </c>
      <c r="E6" s="5"/>
      <c r="F6" s="5"/>
      <c r="G6" s="6" t="s">
        <v>1303</v>
      </c>
      <c r="H6" s="8"/>
      <c r="I6" s="5" t="s">
        <v>988</v>
      </c>
      <c r="J6" s="5">
        <v>13906976110</v>
      </c>
    </row>
    <row r="7" ht="29.1" customHeight="1" spans="1:10">
      <c r="A7" s="5" t="s">
        <v>989</v>
      </c>
      <c r="B7" s="50" t="s">
        <v>1304</v>
      </c>
      <c r="C7" s="12"/>
      <c r="D7" s="12"/>
      <c r="E7" s="12"/>
      <c r="F7" s="12"/>
      <c r="G7" s="12"/>
      <c r="H7" s="12"/>
      <c r="I7" s="12"/>
      <c r="J7" s="12"/>
    </row>
    <row r="8" ht="60" customHeight="1" spans="1:10">
      <c r="A8" s="5" t="s">
        <v>991</v>
      </c>
      <c r="B8" s="30" t="s">
        <v>1305</v>
      </c>
      <c r="C8" s="13"/>
      <c r="D8" s="13"/>
      <c r="E8" s="13"/>
      <c r="F8" s="13"/>
      <c r="G8" s="13"/>
      <c r="H8" s="13"/>
      <c r="I8" s="13"/>
      <c r="J8" s="13"/>
    </row>
    <row r="9" ht="42" customHeight="1" spans="1:10">
      <c r="A9" s="5" t="s">
        <v>993</v>
      </c>
      <c r="B9" s="5" t="s">
        <v>994</v>
      </c>
      <c r="C9" s="5"/>
      <c r="D9" s="30" t="s">
        <v>577</v>
      </c>
      <c r="E9" s="30"/>
      <c r="F9" s="30"/>
      <c r="G9" s="30"/>
      <c r="H9" s="30"/>
      <c r="I9" s="30"/>
      <c r="J9" s="30"/>
    </row>
    <row r="10" ht="24" customHeight="1" spans="1:10">
      <c r="A10" s="5"/>
      <c r="B10" s="5" t="s">
        <v>996</v>
      </c>
      <c r="C10" s="5"/>
      <c r="D10" s="30" t="s">
        <v>1306</v>
      </c>
      <c r="E10" s="30"/>
      <c r="F10" s="30"/>
      <c r="G10" s="30"/>
      <c r="H10" s="30"/>
      <c r="I10" s="30"/>
      <c r="J10" s="30"/>
    </row>
    <row r="11" ht="20.1" customHeight="1" spans="1:10">
      <c r="A11" s="5" t="s">
        <v>998</v>
      </c>
      <c r="B11" s="5" t="s">
        <v>999</v>
      </c>
      <c r="C11" s="5"/>
      <c r="D11" s="5"/>
      <c r="E11" s="5"/>
      <c r="F11" s="5" t="s">
        <v>1000</v>
      </c>
      <c r="G11" s="5"/>
      <c r="H11" s="5"/>
      <c r="I11" s="5"/>
      <c r="J11" s="5"/>
    </row>
    <row r="12" ht="18" customHeight="1" spans="1:10">
      <c r="A12" s="5"/>
      <c r="B12" s="14" t="s">
        <v>755</v>
      </c>
      <c r="C12" s="14"/>
      <c r="D12" s="6">
        <v>760</v>
      </c>
      <c r="E12" s="8"/>
      <c r="F12" s="14" t="s">
        <v>755</v>
      </c>
      <c r="G12" s="14"/>
      <c r="H12" s="6">
        <v>760</v>
      </c>
      <c r="I12" s="7"/>
      <c r="J12" s="8"/>
    </row>
    <row r="13" ht="17.1" customHeight="1" spans="1:10">
      <c r="A13" s="5"/>
      <c r="B13" s="15" t="s">
        <v>756</v>
      </c>
      <c r="C13" s="16"/>
      <c r="D13" s="6">
        <v>760</v>
      </c>
      <c r="E13" s="8"/>
      <c r="F13" s="14" t="s">
        <v>756</v>
      </c>
      <c r="G13" s="14"/>
      <c r="H13" s="6">
        <v>760</v>
      </c>
      <c r="I13" s="7"/>
      <c r="J13" s="8"/>
    </row>
    <row r="14" ht="15" customHeight="1" spans="1:10">
      <c r="A14" s="5"/>
      <c r="B14" s="17" t="s">
        <v>757</v>
      </c>
      <c r="C14" s="17"/>
      <c r="D14" s="6">
        <v>0</v>
      </c>
      <c r="E14" s="8"/>
      <c r="F14" s="14" t="s">
        <v>757</v>
      </c>
      <c r="G14" s="14"/>
      <c r="H14" s="6">
        <v>0</v>
      </c>
      <c r="I14" s="7"/>
      <c r="J14" s="8"/>
    </row>
    <row r="15" ht="18" customHeight="1" spans="1:10">
      <c r="A15" s="5"/>
      <c r="B15" s="17" t="s">
        <v>758</v>
      </c>
      <c r="C15" s="17"/>
      <c r="D15" s="6">
        <v>0</v>
      </c>
      <c r="E15" s="8"/>
      <c r="F15" s="14" t="s">
        <v>758</v>
      </c>
      <c r="G15" s="14"/>
      <c r="H15" s="6">
        <v>0</v>
      </c>
      <c r="I15" s="7"/>
      <c r="J15" s="8"/>
    </row>
    <row r="16" ht="27.75" customHeight="1" spans="1:10">
      <c r="A16" s="5" t="s">
        <v>1001</v>
      </c>
      <c r="B16" s="6" t="s">
        <v>579</v>
      </c>
      <c r="C16" s="7"/>
      <c r="D16" s="7"/>
      <c r="E16" s="7"/>
      <c r="F16" s="7"/>
      <c r="G16" s="7"/>
      <c r="H16" s="7"/>
      <c r="I16" s="7"/>
      <c r="J16" s="8"/>
    </row>
    <row r="17" ht="21.95" customHeight="1" spans="1:10">
      <c r="A17" s="5" t="s">
        <v>761</v>
      </c>
      <c r="B17" s="5" t="s">
        <v>762</v>
      </c>
      <c r="C17" s="5"/>
      <c r="D17" s="5"/>
      <c r="E17" s="5" t="s">
        <v>1002</v>
      </c>
      <c r="F17" s="5" t="s">
        <v>1003</v>
      </c>
      <c r="G17" s="5"/>
      <c r="H17" s="5" t="s">
        <v>764</v>
      </c>
      <c r="I17" s="5"/>
      <c r="J17" s="5"/>
    </row>
    <row r="18" ht="26.1" customHeight="1" spans="1:10">
      <c r="A18" s="5"/>
      <c r="B18" s="5"/>
      <c r="C18" s="5"/>
      <c r="D18" s="5"/>
      <c r="E18" s="5"/>
      <c r="F18" s="5" t="s">
        <v>1004</v>
      </c>
      <c r="G18" s="5"/>
      <c r="H18" s="5" t="s">
        <v>1005</v>
      </c>
      <c r="I18" s="5" t="s">
        <v>1006</v>
      </c>
      <c r="J18" s="5" t="s">
        <v>767</v>
      </c>
    </row>
    <row r="19" ht="36" customHeight="1" spans="1:10">
      <c r="A19" s="5"/>
      <c r="B19" s="5" t="s">
        <v>768</v>
      </c>
      <c r="C19" s="5" t="s">
        <v>769</v>
      </c>
      <c r="D19" s="5" t="s">
        <v>770</v>
      </c>
      <c r="E19" s="5" t="s">
        <v>1307</v>
      </c>
      <c r="F19" s="34" t="s">
        <v>1308</v>
      </c>
      <c r="G19" s="5"/>
      <c r="H19" s="5" t="s">
        <v>1309</v>
      </c>
      <c r="I19" s="34" t="s">
        <v>1310</v>
      </c>
      <c r="J19" s="34" t="s">
        <v>1311</v>
      </c>
    </row>
    <row r="20" ht="33.95" customHeight="1" spans="1:10">
      <c r="A20" s="5"/>
      <c r="B20" s="5"/>
      <c r="C20" s="5" t="s">
        <v>775</v>
      </c>
      <c r="D20" s="5" t="s">
        <v>770</v>
      </c>
      <c r="E20" s="5" t="s">
        <v>1312</v>
      </c>
      <c r="F20" s="34" t="s">
        <v>1313</v>
      </c>
      <c r="G20" s="5"/>
      <c r="H20" s="5" t="s">
        <v>1314</v>
      </c>
      <c r="I20" s="34" t="s">
        <v>1315</v>
      </c>
      <c r="J20" s="34" t="s">
        <v>1316</v>
      </c>
    </row>
    <row r="21" ht="33.95" customHeight="1" spans="1:10">
      <c r="A21" s="5"/>
      <c r="B21" s="5" t="s">
        <v>784</v>
      </c>
      <c r="C21" s="5" t="s">
        <v>785</v>
      </c>
      <c r="D21" s="5" t="s">
        <v>770</v>
      </c>
      <c r="E21" s="5" t="s">
        <v>1317</v>
      </c>
      <c r="F21" s="162" t="s">
        <v>1318</v>
      </c>
      <c r="G21" s="5"/>
      <c r="H21" s="5" t="s">
        <v>1018</v>
      </c>
      <c r="I21" s="162" t="s">
        <v>1319</v>
      </c>
      <c r="J21" s="34" t="s">
        <v>1318</v>
      </c>
    </row>
    <row r="22" ht="39" customHeight="1" spans="1:10">
      <c r="A22" s="5"/>
      <c r="B22" s="5"/>
      <c r="C22" s="5" t="s">
        <v>792</v>
      </c>
      <c r="D22" s="5" t="s">
        <v>770</v>
      </c>
      <c r="E22" s="5" t="s">
        <v>1320</v>
      </c>
      <c r="F22" s="34" t="s">
        <v>1321</v>
      </c>
      <c r="G22" s="5"/>
      <c r="H22" s="5" t="s">
        <v>1309</v>
      </c>
      <c r="I22" s="34" t="s">
        <v>1322</v>
      </c>
      <c r="J22" s="34" t="s">
        <v>1321</v>
      </c>
    </row>
    <row r="23" ht="27" customHeight="1" spans="1:10">
      <c r="A23" s="5"/>
      <c r="B23" s="5" t="s">
        <v>804</v>
      </c>
      <c r="C23" s="5" t="s">
        <v>1028</v>
      </c>
      <c r="D23" s="5" t="s">
        <v>770</v>
      </c>
      <c r="E23" s="5" t="s">
        <v>1323</v>
      </c>
      <c r="F23" s="34" t="s">
        <v>1156</v>
      </c>
      <c r="G23" s="5"/>
      <c r="H23" s="5" t="s">
        <v>1058</v>
      </c>
      <c r="I23" s="34" t="s">
        <v>1156</v>
      </c>
      <c r="J23" s="34" t="s">
        <v>1156</v>
      </c>
    </row>
    <row r="24" ht="36" customHeight="1" spans="1:10">
      <c r="A24" s="5"/>
      <c r="B24" s="5"/>
      <c r="C24" s="5" t="s">
        <v>1024</v>
      </c>
      <c r="D24" s="5" t="s">
        <v>770</v>
      </c>
      <c r="E24" s="5" t="s">
        <v>1324</v>
      </c>
      <c r="F24" s="34" t="s">
        <v>1325</v>
      </c>
      <c r="G24" s="5"/>
      <c r="H24" s="5" t="s">
        <v>1058</v>
      </c>
      <c r="I24" s="34" t="s">
        <v>1325</v>
      </c>
      <c r="J24" s="34" t="s">
        <v>1325</v>
      </c>
    </row>
    <row r="25" ht="27" customHeight="1" spans="1:10">
      <c r="A25" s="5"/>
      <c r="B25" s="5"/>
      <c r="C25" s="22" t="s">
        <v>805</v>
      </c>
      <c r="D25" s="5" t="s">
        <v>770</v>
      </c>
      <c r="E25" s="5" t="s">
        <v>1326</v>
      </c>
      <c r="F25" s="34" t="s">
        <v>836</v>
      </c>
      <c r="G25" s="5"/>
      <c r="H25" s="5" t="s">
        <v>835</v>
      </c>
      <c r="I25" s="34" t="s">
        <v>836</v>
      </c>
      <c r="J25" s="34" t="s">
        <v>836</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 top="0.94375" bottom="0.747916666666667" header="0.313888888888889" footer="0.313888888888889"/>
  <pageSetup paperSize="9" scale="90" orientation="portrait"/>
  <headerFooter alignWithMargins="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topLeftCell="A19" workbookViewId="0">
      <selection activeCell="Q23" sqref="Q23"/>
    </sheetView>
  </sheetViews>
  <sheetFormatPr defaultColWidth="8" defaultRowHeight="24.95" customHeight="1"/>
  <cols>
    <col min="1" max="1" width="8" style="1"/>
    <col min="2" max="2" width="8" style="2"/>
    <col min="3" max="3" width="10.75" style="2" customWidth="1"/>
    <col min="4" max="6" width="8" style="2"/>
    <col min="7" max="7" width="8.375" style="2" customWidth="1"/>
    <col min="8" max="8" width="6.25" style="2" customWidth="1"/>
    <col min="9" max="9" width="8" style="2"/>
    <col min="10" max="10" width="13.2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561</v>
      </c>
      <c r="C4" s="7"/>
      <c r="D4" s="7"/>
      <c r="E4" s="8"/>
      <c r="F4" s="5" t="s">
        <v>981</v>
      </c>
      <c r="G4" s="5"/>
      <c r="H4" s="7">
        <v>2011308</v>
      </c>
      <c r="I4" s="7"/>
      <c r="J4" s="8"/>
    </row>
    <row r="5" ht="29.25" customHeight="1" spans="1:10">
      <c r="A5" s="5" t="s">
        <v>982</v>
      </c>
      <c r="B5" s="9" t="s">
        <v>1113</v>
      </c>
      <c r="C5" s="10"/>
      <c r="D5" s="10"/>
      <c r="E5" s="10"/>
      <c r="F5" s="10"/>
      <c r="G5" s="10"/>
      <c r="H5" s="10"/>
      <c r="I5" s="10"/>
      <c r="J5" s="11"/>
    </row>
    <row r="6" ht="29.25" customHeight="1" spans="1:10">
      <c r="A6" s="5" t="s">
        <v>984</v>
      </c>
      <c r="B6" s="5" t="s">
        <v>1036</v>
      </c>
      <c r="C6" s="5"/>
      <c r="D6" s="5" t="s">
        <v>986</v>
      </c>
      <c r="E6" s="5"/>
      <c r="F6" s="5"/>
      <c r="G6" s="6" t="s">
        <v>1327</v>
      </c>
      <c r="H6" s="8"/>
      <c r="I6" s="5" t="s">
        <v>988</v>
      </c>
      <c r="J6" s="5">
        <v>13599335325</v>
      </c>
    </row>
    <row r="7" ht="29.25" customHeight="1" spans="1:10">
      <c r="A7" s="5" t="s">
        <v>989</v>
      </c>
      <c r="B7" s="12" t="s">
        <v>1328</v>
      </c>
      <c r="C7" s="12"/>
      <c r="D7" s="12"/>
      <c r="E7" s="12"/>
      <c r="F7" s="12"/>
      <c r="G7" s="12"/>
      <c r="H7" s="12"/>
      <c r="I7" s="12"/>
      <c r="J7" s="12"/>
    </row>
    <row r="8" ht="33" customHeight="1" spans="1:10">
      <c r="A8" s="5" t="s">
        <v>991</v>
      </c>
      <c r="B8" s="159" t="s">
        <v>1329</v>
      </c>
      <c r="C8" s="159"/>
      <c r="D8" s="159"/>
      <c r="E8" s="159"/>
      <c r="F8" s="159"/>
      <c r="G8" s="159"/>
      <c r="H8" s="159"/>
      <c r="I8" s="159"/>
      <c r="J8" s="159"/>
    </row>
    <row r="9" ht="22.5" customHeight="1" spans="1:10">
      <c r="A9" s="5" t="s">
        <v>993</v>
      </c>
      <c r="B9" s="5" t="s">
        <v>994</v>
      </c>
      <c r="C9" s="5"/>
      <c r="D9" s="30" t="s">
        <v>581</v>
      </c>
      <c r="E9" s="30"/>
      <c r="F9" s="30"/>
      <c r="G9" s="30"/>
      <c r="H9" s="30"/>
      <c r="I9" s="30"/>
      <c r="J9" s="30"/>
    </row>
    <row r="10" ht="22.5" customHeight="1" spans="1:10">
      <c r="A10" s="5"/>
      <c r="B10" s="5" t="s">
        <v>996</v>
      </c>
      <c r="C10" s="5"/>
      <c r="D10" s="5" t="s">
        <v>1330</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300</v>
      </c>
      <c r="E12" s="8"/>
      <c r="F12" s="14" t="s">
        <v>755</v>
      </c>
      <c r="G12" s="14"/>
      <c r="H12" s="6">
        <v>300</v>
      </c>
      <c r="I12" s="7"/>
      <c r="J12" s="8"/>
    </row>
    <row r="13" ht="27" customHeight="1" spans="1:10">
      <c r="A13" s="5"/>
      <c r="B13" s="15" t="s">
        <v>756</v>
      </c>
      <c r="C13" s="16"/>
      <c r="D13" s="6">
        <v>300</v>
      </c>
      <c r="E13" s="8"/>
      <c r="F13" s="14" t="s">
        <v>756</v>
      </c>
      <c r="G13" s="14"/>
      <c r="H13" s="6">
        <v>300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160" t="s">
        <v>583</v>
      </c>
      <c r="C16" s="161"/>
      <c r="D16" s="161"/>
      <c r="E16" s="161"/>
      <c r="F16" s="160"/>
      <c r="G16" s="161"/>
      <c r="H16" s="161"/>
      <c r="I16" s="161"/>
      <c r="J16" s="161"/>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54" customHeight="1" spans="1:10">
      <c r="A19" s="5"/>
      <c r="B19" s="5" t="s">
        <v>768</v>
      </c>
      <c r="C19" s="5" t="s">
        <v>769</v>
      </c>
      <c r="D19" s="5" t="s">
        <v>770</v>
      </c>
      <c r="E19" s="5" t="s">
        <v>1040</v>
      </c>
      <c r="F19" s="5" t="s">
        <v>1041</v>
      </c>
      <c r="G19" s="5"/>
      <c r="H19" s="5" t="s">
        <v>843</v>
      </c>
      <c r="I19" s="5" t="s">
        <v>1331</v>
      </c>
      <c r="J19" s="5" t="s">
        <v>1043</v>
      </c>
    </row>
    <row r="20" ht="40.5" customHeight="1" spans="1:10">
      <c r="A20" s="5"/>
      <c r="B20" s="5"/>
      <c r="C20" s="5" t="s">
        <v>775</v>
      </c>
      <c r="D20" s="5" t="s">
        <v>770</v>
      </c>
      <c r="E20" s="5" t="s">
        <v>781</v>
      </c>
      <c r="F20" s="5" t="s">
        <v>917</v>
      </c>
      <c r="G20" s="5"/>
      <c r="H20" s="5" t="s">
        <v>782</v>
      </c>
      <c r="I20" s="5" t="s">
        <v>1044</v>
      </c>
      <c r="J20" s="5" t="s">
        <v>862</v>
      </c>
    </row>
    <row r="21" ht="40.5" customHeight="1" spans="1:10">
      <c r="A21" s="5"/>
      <c r="B21" s="5" t="s">
        <v>784</v>
      </c>
      <c r="C21" s="5" t="s">
        <v>785</v>
      </c>
      <c r="D21" s="5" t="s">
        <v>770</v>
      </c>
      <c r="E21" s="5" t="s">
        <v>1332</v>
      </c>
      <c r="F21" s="5" t="s">
        <v>1333</v>
      </c>
      <c r="G21" s="5"/>
      <c r="H21" s="5" t="s">
        <v>1018</v>
      </c>
      <c r="I21" s="5" t="s">
        <v>1334</v>
      </c>
      <c r="J21" s="5" t="s">
        <v>1335</v>
      </c>
    </row>
    <row r="22" ht="135" customHeight="1" spans="1:10">
      <c r="A22" s="5"/>
      <c r="B22" s="5"/>
      <c r="C22" s="5" t="s">
        <v>792</v>
      </c>
      <c r="D22" s="5" t="s">
        <v>770</v>
      </c>
      <c r="E22" s="5" t="s">
        <v>1336</v>
      </c>
      <c r="F22" s="5" t="s">
        <v>1337</v>
      </c>
      <c r="G22" s="5"/>
      <c r="H22" s="5" t="s">
        <v>1338</v>
      </c>
      <c r="I22" s="5" t="s">
        <v>1339</v>
      </c>
      <c r="J22" s="5" t="s">
        <v>1339</v>
      </c>
    </row>
    <row r="23" ht="40.5" customHeight="1" spans="1:10">
      <c r="A23" s="5"/>
      <c r="B23" s="5" t="s">
        <v>804</v>
      </c>
      <c r="C23" s="5" t="s">
        <v>1052</v>
      </c>
      <c r="D23" s="5" t="s">
        <v>770</v>
      </c>
      <c r="E23" s="5" t="s">
        <v>1340</v>
      </c>
      <c r="F23" s="5" t="s">
        <v>1340</v>
      </c>
      <c r="G23" s="5"/>
      <c r="H23" s="5" t="s">
        <v>1018</v>
      </c>
      <c r="I23" s="5" t="s">
        <v>1080</v>
      </c>
      <c r="J23" s="5" t="s">
        <v>1080</v>
      </c>
    </row>
    <row r="24" ht="40.5" customHeight="1" spans="1:10">
      <c r="A24" s="5"/>
      <c r="B24" s="5"/>
      <c r="C24" s="5" t="s">
        <v>1341</v>
      </c>
      <c r="D24" s="5" t="s">
        <v>770</v>
      </c>
      <c r="E24" s="5" t="s">
        <v>1342</v>
      </c>
      <c r="F24" s="5" t="s">
        <v>1343</v>
      </c>
      <c r="G24" s="5"/>
      <c r="H24" s="5" t="s">
        <v>1018</v>
      </c>
      <c r="I24" s="5" t="s">
        <v>1344</v>
      </c>
      <c r="J24" s="5" t="s">
        <v>1344</v>
      </c>
    </row>
    <row r="25" ht="40.5" customHeight="1" spans="1:10">
      <c r="A25" s="5"/>
      <c r="B25" s="5"/>
      <c r="C25" s="5" t="s">
        <v>1024</v>
      </c>
      <c r="D25" s="5" t="s">
        <v>770</v>
      </c>
      <c r="E25" s="5" t="s">
        <v>1345</v>
      </c>
      <c r="F25" s="5" t="s">
        <v>1345</v>
      </c>
      <c r="G25" s="5"/>
      <c r="H25" s="5" t="s">
        <v>1018</v>
      </c>
      <c r="I25" s="5" t="s">
        <v>1346</v>
      </c>
      <c r="J25" s="5" t="s">
        <v>1346</v>
      </c>
    </row>
    <row r="26" ht="40.5" customHeight="1" spans="1:10">
      <c r="A26" s="5"/>
      <c r="B26" s="5"/>
      <c r="C26" s="22" t="s">
        <v>805</v>
      </c>
      <c r="D26" s="5" t="s">
        <v>770</v>
      </c>
      <c r="E26" s="5" t="s">
        <v>1347</v>
      </c>
      <c r="F26" s="5" t="s">
        <v>1348</v>
      </c>
      <c r="G26" s="5"/>
      <c r="H26" s="5" t="s">
        <v>835</v>
      </c>
      <c r="I26" s="5" t="s">
        <v>1349</v>
      </c>
      <c r="J26" s="5" t="s">
        <v>1349</v>
      </c>
    </row>
    <row r="27" ht="20.25" customHeight="1" spans="1:10">
      <c r="A27" s="5" t="s">
        <v>810</v>
      </c>
      <c r="B27" s="30" t="s">
        <v>811</v>
      </c>
      <c r="C27" s="30"/>
      <c r="D27" s="30"/>
      <c r="E27" s="30"/>
      <c r="F27" s="30"/>
      <c r="G27" s="30"/>
      <c r="H27" s="30"/>
      <c r="I27" s="30"/>
      <c r="J27" s="30"/>
    </row>
    <row r="28" ht="20.25" customHeight="1" spans="1:10">
      <c r="A28" s="24" t="s">
        <v>812</v>
      </c>
      <c r="B28" s="25"/>
      <c r="C28" s="25"/>
      <c r="D28" s="26" t="s">
        <v>813</v>
      </c>
      <c r="E28" s="25"/>
      <c r="F28" s="25"/>
      <c r="G28" s="24"/>
      <c r="H28" s="24" t="s">
        <v>814</v>
      </c>
      <c r="I28" s="24"/>
      <c r="J28" s="25"/>
    </row>
    <row r="29" ht="20.25" customHeight="1" spans="1:10">
      <c r="A29" s="27" t="s">
        <v>816</v>
      </c>
      <c r="B29" s="27"/>
      <c r="C29" s="27"/>
      <c r="D29" s="27"/>
      <c r="E29" s="27"/>
      <c r="F29" s="27"/>
      <c r="G29" s="27"/>
      <c r="H29" s="27"/>
      <c r="I29" s="27"/>
      <c r="J29"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F26:G26"/>
    <mergeCell ref="B27:J27"/>
    <mergeCell ref="A29:J29"/>
    <mergeCell ref="A9:A10"/>
    <mergeCell ref="A11:A15"/>
    <mergeCell ref="A17:A26"/>
    <mergeCell ref="B19:B20"/>
    <mergeCell ref="B21:B22"/>
    <mergeCell ref="B23:B26"/>
    <mergeCell ref="E17:E18"/>
    <mergeCell ref="B17:D18"/>
  </mergeCells>
  <printOptions horizontalCentered="1"/>
  <pageMargins left="0.707638888888889" right="0.707638888888889" top="0.94375" bottom="0.747916666666667" header="0.313888888888889" footer="0.313888888888889"/>
  <pageSetup paperSize="9" scale="76" orientation="portrait"/>
  <headerFooter alignWithMargins="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view="pageBreakPreview" zoomScale="60" zoomScaleNormal="100" workbookViewId="0">
      <selection activeCell="B16" sqref="B16:J16"/>
    </sheetView>
  </sheetViews>
  <sheetFormatPr defaultColWidth="8" defaultRowHeight="24.95" customHeight="1"/>
  <cols>
    <col min="1" max="1" width="8" style="1"/>
    <col min="2" max="2" width="8" style="2"/>
    <col min="3" max="3" width="10.75" style="2" customWidth="1"/>
    <col min="4" max="6" width="8" style="2"/>
    <col min="7" max="7" width="8.375" style="2" customWidth="1"/>
    <col min="8" max="8" width="6.25" style="2" customWidth="1"/>
    <col min="9" max="9" width="8" style="2"/>
    <col min="10" max="10" width="13.2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584</v>
      </c>
      <c r="C4" s="7"/>
      <c r="D4" s="7"/>
      <c r="E4" s="8"/>
      <c r="F4" s="5" t="s">
        <v>981</v>
      </c>
      <c r="G4" s="5"/>
      <c r="H4" s="7">
        <v>2011304</v>
      </c>
      <c r="I4" s="7"/>
      <c r="J4" s="8"/>
    </row>
    <row r="5" ht="29.25" customHeight="1" spans="1:10">
      <c r="A5" s="5" t="s">
        <v>982</v>
      </c>
      <c r="B5" s="9" t="s">
        <v>1113</v>
      </c>
      <c r="C5" s="10"/>
      <c r="D5" s="10"/>
      <c r="E5" s="10"/>
      <c r="F5" s="10"/>
      <c r="G5" s="10"/>
      <c r="H5" s="10"/>
      <c r="I5" s="10"/>
      <c r="J5" s="11"/>
    </row>
    <row r="6" ht="29.25" customHeight="1" spans="1:10">
      <c r="A6" s="5" t="s">
        <v>984</v>
      </c>
      <c r="B6" s="5" t="s">
        <v>1036</v>
      </c>
      <c r="C6" s="5"/>
      <c r="D6" s="5" t="s">
        <v>986</v>
      </c>
      <c r="E6" s="5"/>
      <c r="F6" s="5"/>
      <c r="G6" s="6" t="s">
        <v>1350</v>
      </c>
      <c r="H6" s="8"/>
      <c r="I6" s="5" t="s">
        <v>988</v>
      </c>
      <c r="J6" s="5">
        <v>18659784710</v>
      </c>
    </row>
    <row r="7" ht="29.25" customHeight="1" spans="1:10">
      <c r="A7" s="5" t="s">
        <v>989</v>
      </c>
      <c r="B7" s="12" t="s">
        <v>1328</v>
      </c>
      <c r="C7" s="12"/>
      <c r="D7" s="12"/>
      <c r="E7" s="12"/>
      <c r="F7" s="12"/>
      <c r="G7" s="12"/>
      <c r="H7" s="12"/>
      <c r="I7" s="12"/>
      <c r="J7" s="12"/>
    </row>
    <row r="8" ht="33" customHeight="1" spans="1:10">
      <c r="A8" s="5" t="s">
        <v>991</v>
      </c>
      <c r="B8" s="159" t="s">
        <v>586</v>
      </c>
      <c r="C8" s="159"/>
      <c r="D8" s="159"/>
      <c r="E8" s="159"/>
      <c r="F8" s="159"/>
      <c r="G8" s="159"/>
      <c r="H8" s="159"/>
      <c r="I8" s="159"/>
      <c r="J8" s="159"/>
    </row>
    <row r="9" ht="28.5" customHeight="1" spans="1:10">
      <c r="A9" s="5" t="s">
        <v>993</v>
      </c>
      <c r="B9" s="5" t="s">
        <v>994</v>
      </c>
      <c r="C9" s="5"/>
      <c r="D9" s="159" t="s">
        <v>585</v>
      </c>
      <c r="E9" s="159"/>
      <c r="F9" s="159"/>
      <c r="G9" s="159"/>
      <c r="H9" s="159"/>
      <c r="I9" s="159"/>
      <c r="J9" s="159"/>
    </row>
    <row r="10" ht="22.5" customHeight="1" spans="1:10">
      <c r="A10" s="5"/>
      <c r="B10" s="5" t="s">
        <v>996</v>
      </c>
      <c r="C10" s="5"/>
      <c r="D10" s="5" t="s">
        <v>1351</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90</v>
      </c>
      <c r="E12" s="8"/>
      <c r="F12" s="14" t="s">
        <v>755</v>
      </c>
      <c r="G12" s="14"/>
      <c r="H12" s="6">
        <v>90</v>
      </c>
      <c r="I12" s="7"/>
      <c r="J12" s="8"/>
    </row>
    <row r="13" ht="27" customHeight="1" spans="1:10">
      <c r="A13" s="5"/>
      <c r="B13" s="15" t="s">
        <v>756</v>
      </c>
      <c r="C13" s="16"/>
      <c r="D13" s="6">
        <v>90</v>
      </c>
      <c r="E13" s="8"/>
      <c r="F13" s="14" t="s">
        <v>756</v>
      </c>
      <c r="G13" s="14"/>
      <c r="H13" s="6">
        <v>90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160" t="s">
        <v>587</v>
      </c>
      <c r="C16" s="161"/>
      <c r="D16" s="161"/>
      <c r="E16" s="161"/>
      <c r="F16" s="160"/>
      <c r="G16" s="161"/>
      <c r="H16" s="161"/>
      <c r="I16" s="161"/>
      <c r="J16" s="161"/>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54" customHeight="1" spans="1:10">
      <c r="A19" s="5"/>
      <c r="B19" s="5" t="s">
        <v>768</v>
      </c>
      <c r="C19" s="5" t="s">
        <v>769</v>
      </c>
      <c r="D19" s="5" t="s">
        <v>770</v>
      </c>
      <c r="E19" s="5" t="s">
        <v>1040</v>
      </c>
      <c r="F19" s="5" t="s">
        <v>1041</v>
      </c>
      <c r="G19" s="5"/>
      <c r="H19" s="5" t="s">
        <v>843</v>
      </c>
      <c r="I19" s="5" t="s">
        <v>1042</v>
      </c>
      <c r="J19" s="5" t="s">
        <v>1043</v>
      </c>
    </row>
    <row r="20" ht="40.5" customHeight="1" spans="1:10">
      <c r="A20" s="5"/>
      <c r="B20" s="5"/>
      <c r="C20" s="5" t="s">
        <v>775</v>
      </c>
      <c r="D20" s="5" t="s">
        <v>770</v>
      </c>
      <c r="E20" s="5" t="s">
        <v>781</v>
      </c>
      <c r="F20" s="5" t="s">
        <v>917</v>
      </c>
      <c r="G20" s="5"/>
      <c r="H20" s="5" t="s">
        <v>782</v>
      </c>
      <c r="I20" s="5" t="s">
        <v>1074</v>
      </c>
      <c r="J20" s="5" t="s">
        <v>917</v>
      </c>
    </row>
    <row r="21" ht="40.5" customHeight="1" spans="1:10">
      <c r="A21" s="5"/>
      <c r="B21" s="5" t="s">
        <v>784</v>
      </c>
      <c r="C21" s="5" t="s">
        <v>785</v>
      </c>
      <c r="D21" s="5" t="s">
        <v>770</v>
      </c>
      <c r="E21" s="5" t="s">
        <v>1352</v>
      </c>
      <c r="F21" s="5" t="s">
        <v>1353</v>
      </c>
      <c r="G21" s="5"/>
      <c r="H21" s="5" t="s">
        <v>1354</v>
      </c>
      <c r="I21" s="5" t="s">
        <v>1355</v>
      </c>
      <c r="J21" s="5" t="s">
        <v>1356</v>
      </c>
    </row>
    <row r="22" ht="121.5" customHeight="1" spans="1:10">
      <c r="A22" s="5"/>
      <c r="B22" s="5"/>
      <c r="C22" s="5" t="s">
        <v>792</v>
      </c>
      <c r="D22" s="5" t="s">
        <v>770</v>
      </c>
      <c r="E22" s="5" t="s">
        <v>1357</v>
      </c>
      <c r="F22" s="5" t="s">
        <v>1358</v>
      </c>
      <c r="G22" s="5"/>
      <c r="H22" s="5" t="s">
        <v>1359</v>
      </c>
      <c r="I22" s="5" t="s">
        <v>1074</v>
      </c>
      <c r="J22" s="5" t="s">
        <v>917</v>
      </c>
    </row>
    <row r="23" ht="40.5" customHeight="1" spans="1:10">
      <c r="A23" s="5"/>
      <c r="B23" s="5" t="s">
        <v>804</v>
      </c>
      <c r="C23" s="5" t="s">
        <v>1052</v>
      </c>
      <c r="D23" s="5" t="s">
        <v>770</v>
      </c>
      <c r="E23" s="5" t="s">
        <v>1360</v>
      </c>
      <c r="F23" s="5" t="s">
        <v>1361</v>
      </c>
      <c r="G23" s="5"/>
      <c r="H23" s="5" t="s">
        <v>1018</v>
      </c>
      <c r="I23" s="5" t="s">
        <v>949</v>
      </c>
      <c r="J23" s="5" t="s">
        <v>949</v>
      </c>
    </row>
    <row r="24" ht="67.5" customHeight="1" spans="1:10">
      <c r="A24" s="5"/>
      <c r="B24" s="5"/>
      <c r="C24" s="5" t="s">
        <v>1341</v>
      </c>
      <c r="D24" s="5" t="s">
        <v>770</v>
      </c>
      <c r="E24" s="5" t="s">
        <v>1362</v>
      </c>
      <c r="F24" s="5" t="s">
        <v>1363</v>
      </c>
      <c r="G24" s="5"/>
      <c r="H24" s="5" t="s">
        <v>1018</v>
      </c>
      <c r="I24" s="5" t="s">
        <v>1229</v>
      </c>
      <c r="J24" s="5" t="s">
        <v>1229</v>
      </c>
    </row>
    <row r="25" ht="40.5" customHeight="1" spans="1:10">
      <c r="A25" s="5"/>
      <c r="B25" s="5"/>
      <c r="C25" s="5" t="s">
        <v>1024</v>
      </c>
      <c r="D25" s="5" t="s">
        <v>770</v>
      </c>
      <c r="E25" s="5" t="s">
        <v>1345</v>
      </c>
      <c r="F25" s="5" t="s">
        <v>1345</v>
      </c>
      <c r="G25" s="5"/>
      <c r="H25" s="5" t="s">
        <v>1018</v>
      </c>
      <c r="I25" s="5" t="s">
        <v>1364</v>
      </c>
      <c r="J25" s="5" t="s">
        <v>1364</v>
      </c>
    </row>
    <row r="26" ht="40.5" customHeight="1" spans="1:10">
      <c r="A26" s="5"/>
      <c r="B26" s="5"/>
      <c r="C26" s="22" t="s">
        <v>805</v>
      </c>
      <c r="D26" s="5" t="s">
        <v>770</v>
      </c>
      <c r="E26" s="5" t="s">
        <v>1347</v>
      </c>
      <c r="F26" s="5" t="s">
        <v>1326</v>
      </c>
      <c r="G26" s="5"/>
      <c r="H26" s="5" t="s">
        <v>835</v>
      </c>
      <c r="I26" s="5" t="s">
        <v>1349</v>
      </c>
      <c r="J26" s="5" t="s">
        <v>1349</v>
      </c>
    </row>
    <row r="27" ht="20.25" customHeight="1" spans="1:10">
      <c r="A27" s="5" t="s">
        <v>810</v>
      </c>
      <c r="B27" s="30"/>
      <c r="C27" s="30"/>
      <c r="D27" s="30"/>
      <c r="E27" s="30"/>
      <c r="F27" s="30"/>
      <c r="G27" s="30"/>
      <c r="H27" s="30"/>
      <c r="I27" s="30"/>
      <c r="J27" s="30"/>
    </row>
    <row r="28" ht="20.25" customHeight="1" spans="1:10">
      <c r="A28" s="24" t="s">
        <v>812</v>
      </c>
      <c r="B28" s="25"/>
      <c r="C28" s="25"/>
      <c r="D28" s="26" t="s">
        <v>813</v>
      </c>
      <c r="E28" s="25"/>
      <c r="F28" s="25"/>
      <c r="G28" s="24"/>
      <c r="H28" s="24" t="s">
        <v>814</v>
      </c>
      <c r="I28" s="24"/>
      <c r="J28" s="25"/>
    </row>
    <row r="29" ht="20.25" customHeight="1" spans="1:10">
      <c r="A29" s="27" t="s">
        <v>816</v>
      </c>
      <c r="B29" s="27"/>
      <c r="C29" s="27"/>
      <c r="D29" s="27"/>
      <c r="E29" s="27"/>
      <c r="F29" s="27"/>
      <c r="G29" s="27"/>
      <c r="H29" s="27"/>
      <c r="I29" s="27"/>
      <c r="J29"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F26:G26"/>
    <mergeCell ref="B27:J27"/>
    <mergeCell ref="A29:J29"/>
    <mergeCell ref="A9:A10"/>
    <mergeCell ref="A11:A15"/>
    <mergeCell ref="A17:A26"/>
    <mergeCell ref="B19:B20"/>
    <mergeCell ref="B21:B22"/>
    <mergeCell ref="B23:B26"/>
    <mergeCell ref="E17:E18"/>
    <mergeCell ref="B17:D18"/>
  </mergeCells>
  <printOptions horizontalCentered="1"/>
  <pageMargins left="0.707638888888889" right="0.707638888888889" top="0.94375" bottom="0.747916666666667" header="0.313888888888889" footer="0.313888888888889"/>
  <pageSetup paperSize="9" scale="70" orientation="portrait"/>
  <headerFooter alignWithMargins="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topLeftCell="A7" workbookViewId="0">
      <selection activeCell="O19" sqref="O19"/>
    </sheetView>
  </sheetViews>
  <sheetFormatPr defaultColWidth="8" defaultRowHeight="24.95" customHeight="1"/>
  <cols>
    <col min="1" max="1" width="8" style="1"/>
    <col min="2" max="2" width="8" style="2"/>
    <col min="3" max="3" width="10.125" style="2" customWidth="1"/>
    <col min="4" max="4" width="8" style="2"/>
    <col min="5" max="5" width="6.375" style="2" customWidth="1"/>
    <col min="6" max="6" width="8" style="2"/>
    <col min="7" max="7" width="10" style="2" customWidth="1"/>
    <col min="8" max="8" width="6.25" style="2" customWidth="1"/>
    <col min="9" max="9" width="7.25" style="2" customWidth="1"/>
    <col min="10" max="10" width="13.62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7.95" customHeight="1" spans="1:10">
      <c r="A4" s="5" t="s">
        <v>980</v>
      </c>
      <c r="B4" s="6" t="s">
        <v>588</v>
      </c>
      <c r="C4" s="7"/>
      <c r="D4" s="7"/>
      <c r="E4" s="8"/>
      <c r="F4" s="5" t="s">
        <v>981</v>
      </c>
      <c r="G4" s="5"/>
      <c r="H4" s="7">
        <v>2011304</v>
      </c>
      <c r="I4" s="7"/>
      <c r="J4" s="8"/>
    </row>
    <row r="5" ht="27" customHeight="1" spans="1:10">
      <c r="A5" s="5" t="s">
        <v>982</v>
      </c>
      <c r="B5" s="9" t="s">
        <v>1113</v>
      </c>
      <c r="C5" s="10"/>
      <c r="D5" s="10"/>
      <c r="E5" s="10"/>
      <c r="F5" s="10"/>
      <c r="G5" s="10"/>
      <c r="H5" s="10"/>
      <c r="I5" s="10"/>
      <c r="J5" s="11"/>
    </row>
    <row r="6" ht="27" customHeight="1" spans="1:10">
      <c r="A6" s="5" t="s">
        <v>984</v>
      </c>
      <c r="B6" s="5" t="s">
        <v>1036</v>
      </c>
      <c r="C6" s="5"/>
      <c r="D6" s="5" t="s">
        <v>986</v>
      </c>
      <c r="E6" s="5"/>
      <c r="F6" s="5"/>
      <c r="G6" s="6" t="s">
        <v>1365</v>
      </c>
      <c r="H6" s="8"/>
      <c r="I6" s="5" t="s">
        <v>988</v>
      </c>
      <c r="J6" s="5">
        <v>18760008785</v>
      </c>
    </row>
    <row r="7" ht="27.95" customHeight="1" spans="1:10">
      <c r="A7" s="5" t="s">
        <v>989</v>
      </c>
      <c r="B7" s="12" t="s">
        <v>1328</v>
      </c>
      <c r="C7" s="12"/>
      <c r="D7" s="12"/>
      <c r="E7" s="12"/>
      <c r="F7" s="12"/>
      <c r="G7" s="12"/>
      <c r="H7" s="12"/>
      <c r="I7" s="12"/>
      <c r="J7" s="12"/>
    </row>
    <row r="8" ht="30.95" customHeight="1" spans="1:10">
      <c r="A8" s="5" t="s">
        <v>991</v>
      </c>
      <c r="B8" s="159" t="s">
        <v>589</v>
      </c>
      <c r="C8" s="159"/>
      <c r="D8" s="159"/>
      <c r="E8" s="159"/>
      <c r="F8" s="159"/>
      <c r="G8" s="159"/>
      <c r="H8" s="159"/>
      <c r="I8" s="159"/>
      <c r="J8" s="159"/>
    </row>
    <row r="9" ht="14.25" spans="1:10">
      <c r="A9" s="5" t="s">
        <v>993</v>
      </c>
      <c r="B9" s="5" t="s">
        <v>994</v>
      </c>
      <c r="C9" s="5"/>
      <c r="D9" s="159" t="s">
        <v>589</v>
      </c>
      <c r="E9" s="159"/>
      <c r="F9" s="159"/>
      <c r="G9" s="159"/>
      <c r="H9" s="159"/>
      <c r="I9" s="159"/>
      <c r="J9" s="159"/>
    </row>
    <row r="10" ht="18.95" customHeight="1" spans="1:10">
      <c r="A10" s="5"/>
      <c r="B10" s="5" t="s">
        <v>996</v>
      </c>
      <c r="C10" s="5"/>
      <c r="D10" s="5" t="s">
        <v>1366</v>
      </c>
      <c r="E10" s="5"/>
      <c r="F10" s="5"/>
      <c r="G10" s="5"/>
      <c r="H10" s="5"/>
      <c r="I10" s="5"/>
      <c r="J10" s="5"/>
    </row>
    <row r="11" ht="18" customHeight="1" spans="1:10">
      <c r="A11" s="5" t="s">
        <v>998</v>
      </c>
      <c r="B11" s="5" t="s">
        <v>999</v>
      </c>
      <c r="C11" s="5"/>
      <c r="D11" s="5"/>
      <c r="E11" s="5"/>
      <c r="F11" s="5" t="s">
        <v>1000</v>
      </c>
      <c r="G11" s="5"/>
      <c r="H11" s="5"/>
      <c r="I11" s="5"/>
      <c r="J11" s="5"/>
    </row>
    <row r="12" ht="18.95" customHeight="1" spans="1:10">
      <c r="A12" s="5"/>
      <c r="B12" s="14" t="s">
        <v>755</v>
      </c>
      <c r="C12" s="14"/>
      <c r="D12" s="6">
        <v>1000</v>
      </c>
      <c r="E12" s="8"/>
      <c r="F12" s="14" t="s">
        <v>755</v>
      </c>
      <c r="G12" s="14"/>
      <c r="H12" s="6">
        <v>1000</v>
      </c>
      <c r="I12" s="7"/>
      <c r="J12" s="8"/>
    </row>
    <row r="13" ht="20.1" customHeight="1" spans="1:10">
      <c r="A13" s="5"/>
      <c r="B13" s="15" t="s">
        <v>756</v>
      </c>
      <c r="C13" s="16"/>
      <c r="D13" s="6">
        <v>1000</v>
      </c>
      <c r="E13" s="8"/>
      <c r="F13" s="14" t="s">
        <v>756</v>
      </c>
      <c r="G13" s="14"/>
      <c r="H13" s="6">
        <v>1000</v>
      </c>
      <c r="I13" s="7"/>
      <c r="J13" s="8"/>
    </row>
    <row r="14" ht="18.95" customHeight="1" spans="1:10">
      <c r="A14" s="5"/>
      <c r="B14" s="17" t="s">
        <v>757</v>
      </c>
      <c r="C14" s="17"/>
      <c r="D14" s="6">
        <v>0</v>
      </c>
      <c r="E14" s="8"/>
      <c r="F14" s="14" t="s">
        <v>757</v>
      </c>
      <c r="G14" s="14"/>
      <c r="H14" s="6">
        <v>0</v>
      </c>
      <c r="I14" s="7"/>
      <c r="J14" s="8"/>
    </row>
    <row r="15" ht="18.95" customHeight="1" spans="1:10">
      <c r="A15" s="5"/>
      <c r="B15" s="17" t="s">
        <v>758</v>
      </c>
      <c r="C15" s="17"/>
      <c r="D15" s="6">
        <v>0</v>
      </c>
      <c r="E15" s="8"/>
      <c r="F15" s="14" t="s">
        <v>758</v>
      </c>
      <c r="G15" s="14"/>
      <c r="H15" s="6">
        <v>0</v>
      </c>
      <c r="I15" s="7"/>
      <c r="J15" s="8"/>
    </row>
    <row r="16" ht="27" customHeight="1" spans="1:10">
      <c r="A16" s="5" t="s">
        <v>1001</v>
      </c>
      <c r="B16" s="160" t="s">
        <v>590</v>
      </c>
      <c r="C16" s="161"/>
      <c r="D16" s="161"/>
      <c r="E16" s="161"/>
      <c r="F16" s="160"/>
      <c r="G16" s="161"/>
      <c r="H16" s="161"/>
      <c r="I16" s="161"/>
      <c r="J16" s="161"/>
    </row>
    <row r="17" ht="21.95" customHeight="1" spans="1:10">
      <c r="A17" s="5" t="s">
        <v>761</v>
      </c>
      <c r="B17" s="5" t="s">
        <v>762</v>
      </c>
      <c r="C17" s="5"/>
      <c r="D17" s="5"/>
      <c r="E17" s="5" t="s">
        <v>1002</v>
      </c>
      <c r="F17" s="5" t="s">
        <v>1003</v>
      </c>
      <c r="G17" s="5"/>
      <c r="H17" s="5" t="s">
        <v>764</v>
      </c>
      <c r="I17" s="5"/>
      <c r="J17" s="5"/>
    </row>
    <row r="18" ht="32.1" customHeight="1" spans="1:10">
      <c r="A18" s="5"/>
      <c r="B18" s="5"/>
      <c r="C18" s="5"/>
      <c r="D18" s="5"/>
      <c r="E18" s="5"/>
      <c r="F18" s="5" t="s">
        <v>1004</v>
      </c>
      <c r="G18" s="5"/>
      <c r="H18" s="5" t="s">
        <v>1005</v>
      </c>
      <c r="I18" s="5" t="s">
        <v>1006</v>
      </c>
      <c r="J18" s="5" t="s">
        <v>767</v>
      </c>
    </row>
    <row r="19" ht="54" customHeight="1" spans="1:10">
      <c r="A19" s="5"/>
      <c r="B19" s="5" t="s">
        <v>768</v>
      </c>
      <c r="C19" s="5" t="s">
        <v>769</v>
      </c>
      <c r="D19" s="5" t="s">
        <v>770</v>
      </c>
      <c r="E19" s="5" t="s">
        <v>1040</v>
      </c>
      <c r="F19" s="5" t="s">
        <v>1041</v>
      </c>
      <c r="G19" s="5"/>
      <c r="H19" s="5" t="s">
        <v>843</v>
      </c>
      <c r="I19" s="5" t="s">
        <v>1042</v>
      </c>
      <c r="J19" s="5" t="s">
        <v>1043</v>
      </c>
    </row>
    <row r="20" ht="40.5" customHeight="1" spans="1:10">
      <c r="A20" s="5"/>
      <c r="B20" s="5"/>
      <c r="C20" s="5" t="s">
        <v>775</v>
      </c>
      <c r="D20" s="5" t="s">
        <v>770</v>
      </c>
      <c r="E20" s="5" t="s">
        <v>781</v>
      </c>
      <c r="F20" s="5" t="s">
        <v>917</v>
      </c>
      <c r="G20" s="5"/>
      <c r="H20" s="5" t="s">
        <v>782</v>
      </c>
      <c r="I20" s="5" t="s">
        <v>1074</v>
      </c>
      <c r="J20" s="5" t="s">
        <v>917</v>
      </c>
    </row>
    <row r="21" ht="54" customHeight="1" spans="1:10">
      <c r="A21" s="5"/>
      <c r="B21" s="5" t="s">
        <v>784</v>
      </c>
      <c r="C21" s="5" t="s">
        <v>785</v>
      </c>
      <c r="D21" s="5" t="s">
        <v>770</v>
      </c>
      <c r="E21" s="5" t="s">
        <v>1367</v>
      </c>
      <c r="F21" s="5" t="s">
        <v>1333</v>
      </c>
      <c r="G21" s="5"/>
      <c r="H21" s="5" t="s">
        <v>1368</v>
      </c>
      <c r="I21" s="5" t="s">
        <v>1369</v>
      </c>
      <c r="J21" s="5" t="s">
        <v>1370</v>
      </c>
    </row>
    <row r="22" ht="54" customHeight="1" spans="1:10">
      <c r="A22" s="5"/>
      <c r="B22" s="5"/>
      <c r="C22" s="22" t="s">
        <v>792</v>
      </c>
      <c r="D22" s="5" t="s">
        <v>770</v>
      </c>
      <c r="E22" s="5" t="s">
        <v>1371</v>
      </c>
      <c r="F22" s="5" t="s">
        <v>1372</v>
      </c>
      <c r="G22" s="5"/>
      <c r="H22" s="5" t="s">
        <v>1373</v>
      </c>
      <c r="I22" s="5" t="s">
        <v>1372</v>
      </c>
      <c r="J22" s="5" t="s">
        <v>1372</v>
      </c>
    </row>
    <row r="23" ht="108" customHeight="1" spans="1:10">
      <c r="A23" s="5"/>
      <c r="B23" s="6" t="s">
        <v>804</v>
      </c>
      <c r="C23" s="5" t="s">
        <v>1052</v>
      </c>
      <c r="D23" s="8" t="s">
        <v>770</v>
      </c>
      <c r="E23" s="5" t="s">
        <v>1374</v>
      </c>
      <c r="F23" s="5" t="s">
        <v>1374</v>
      </c>
      <c r="G23" s="5"/>
      <c r="H23" s="5" t="s">
        <v>1375</v>
      </c>
      <c r="I23" s="5" t="s">
        <v>1374</v>
      </c>
      <c r="J23" s="5" t="s">
        <v>1374</v>
      </c>
    </row>
    <row r="24" ht="40.5" customHeight="1" spans="1:10">
      <c r="A24" s="5"/>
      <c r="B24" s="6"/>
      <c r="C24" s="5" t="s">
        <v>1024</v>
      </c>
      <c r="D24" s="8" t="s">
        <v>770</v>
      </c>
      <c r="E24" s="5" t="s">
        <v>1376</v>
      </c>
      <c r="F24" s="5" t="s">
        <v>568</v>
      </c>
      <c r="G24" s="5"/>
      <c r="H24" s="5" t="s">
        <v>1018</v>
      </c>
      <c r="I24" s="5" t="s">
        <v>1031</v>
      </c>
      <c r="J24" s="5" t="s">
        <v>1031</v>
      </c>
    </row>
    <row r="25" ht="40.5" customHeight="1" spans="1:10">
      <c r="A25" s="5"/>
      <c r="B25" s="5"/>
      <c r="C25" s="36" t="s">
        <v>1341</v>
      </c>
      <c r="D25" s="5" t="s">
        <v>770</v>
      </c>
      <c r="E25" s="5" t="s">
        <v>1377</v>
      </c>
      <c r="F25" s="5" t="s">
        <v>1343</v>
      </c>
      <c r="G25" s="5"/>
      <c r="H25" s="5" t="s">
        <v>1018</v>
      </c>
      <c r="I25" s="5" t="s">
        <v>1229</v>
      </c>
      <c r="J25" s="5" t="s">
        <v>1229</v>
      </c>
    </row>
    <row r="26" ht="40.5" customHeight="1" spans="1:10">
      <c r="A26" s="5"/>
      <c r="B26" s="5"/>
      <c r="C26" s="22" t="s">
        <v>805</v>
      </c>
      <c r="D26" s="5" t="s">
        <v>770</v>
      </c>
      <c r="E26" s="5" t="s">
        <v>1347</v>
      </c>
      <c r="F26" s="5" t="s">
        <v>1326</v>
      </c>
      <c r="G26" s="5"/>
      <c r="H26" s="5" t="s">
        <v>835</v>
      </c>
      <c r="I26" s="5" t="s">
        <v>1349</v>
      </c>
      <c r="J26" s="5" t="s">
        <v>1349</v>
      </c>
    </row>
    <row r="27" ht="20.25" customHeight="1" spans="1:10">
      <c r="A27" s="5" t="s">
        <v>810</v>
      </c>
      <c r="B27" s="30" t="s">
        <v>811</v>
      </c>
      <c r="C27" s="30"/>
      <c r="D27" s="30"/>
      <c r="E27" s="30"/>
      <c r="F27" s="30"/>
      <c r="G27" s="30"/>
      <c r="H27" s="30"/>
      <c r="I27" s="30"/>
      <c r="J27" s="30"/>
    </row>
    <row r="28" ht="20.25" customHeight="1" spans="1:10">
      <c r="A28" s="24" t="s">
        <v>812</v>
      </c>
      <c r="B28" s="25"/>
      <c r="C28" s="25"/>
      <c r="D28" s="26" t="s">
        <v>813</v>
      </c>
      <c r="E28" s="25"/>
      <c r="F28" s="25"/>
      <c r="G28" s="24"/>
      <c r="H28" s="24" t="s">
        <v>814</v>
      </c>
      <c r="I28" s="24"/>
      <c r="J28" s="25"/>
    </row>
    <row r="29" ht="20.25" customHeight="1" spans="1:10">
      <c r="A29" s="27" t="s">
        <v>816</v>
      </c>
      <c r="B29" s="27"/>
      <c r="C29" s="27"/>
      <c r="D29" s="27"/>
      <c r="E29" s="27"/>
      <c r="F29" s="27"/>
      <c r="G29" s="27"/>
      <c r="H29" s="27"/>
      <c r="I29" s="27"/>
      <c r="J29"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F26:G26"/>
    <mergeCell ref="B27:J27"/>
    <mergeCell ref="A29:J29"/>
    <mergeCell ref="A9:A10"/>
    <mergeCell ref="A11:A15"/>
    <mergeCell ref="A17:A26"/>
    <mergeCell ref="B19:B20"/>
    <mergeCell ref="B21:B22"/>
    <mergeCell ref="B23:B26"/>
    <mergeCell ref="E17:E18"/>
    <mergeCell ref="B17:D18"/>
  </mergeCells>
  <printOptions horizontalCentered="1"/>
  <pageMargins left="0.707638888888889" right="0.707638888888889" top="0.94375" bottom="0.747916666666667" header="0.313888888888889" footer="0.313888888888889"/>
  <pageSetup paperSize="9" scale="79" orientation="portrait"/>
  <headerFooter alignWithMargins="0"/>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22" workbookViewId="0">
      <selection activeCell="P16" sqref="P16"/>
    </sheetView>
  </sheetViews>
  <sheetFormatPr defaultColWidth="8" defaultRowHeight="24.95" customHeight="1"/>
  <cols>
    <col min="1" max="1" width="8" style="1"/>
    <col min="2" max="2" width="8" style="2"/>
    <col min="3" max="3" width="10.75" style="2" customWidth="1"/>
    <col min="4" max="4" width="8" style="2"/>
    <col min="5" max="5" width="10.375" style="2" customWidth="1"/>
    <col min="6" max="6" width="8" style="2"/>
    <col min="7" max="7" width="9.5" style="2" customWidth="1"/>
    <col min="8" max="8" width="14.5" style="2" customWidth="1"/>
    <col min="9" max="9" width="14.75" style="2" customWidth="1"/>
    <col min="10" max="10" width="15.62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1378</v>
      </c>
      <c r="B3" s="4"/>
      <c r="C3" s="4"/>
      <c r="D3" s="4"/>
      <c r="E3" s="4"/>
      <c r="F3" s="4"/>
      <c r="G3" s="4"/>
      <c r="H3" s="4"/>
      <c r="I3" s="4"/>
      <c r="J3" s="4"/>
    </row>
    <row r="4" ht="29.25" customHeight="1" spans="1:10">
      <c r="A4" s="5" t="s">
        <v>980</v>
      </c>
      <c r="B4" s="6" t="s">
        <v>592</v>
      </c>
      <c r="C4" s="7"/>
      <c r="D4" s="7"/>
      <c r="E4" s="8"/>
      <c r="F4" s="5" t="s">
        <v>981</v>
      </c>
      <c r="G4" s="5"/>
      <c r="H4" s="7">
        <v>2011308</v>
      </c>
      <c r="I4" s="7"/>
      <c r="J4" s="8"/>
    </row>
    <row r="5" ht="29.25" customHeight="1" spans="1:10">
      <c r="A5" s="5" t="s">
        <v>982</v>
      </c>
      <c r="B5" s="9" t="s">
        <v>1217</v>
      </c>
      <c r="C5" s="10"/>
      <c r="D5" s="10"/>
      <c r="E5" s="10"/>
      <c r="F5" s="10"/>
      <c r="G5" s="10"/>
      <c r="H5" s="10"/>
      <c r="I5" s="10"/>
      <c r="J5" s="11"/>
    </row>
    <row r="6" ht="29.25" customHeight="1" spans="1:10">
      <c r="A6" s="5" t="s">
        <v>984</v>
      </c>
      <c r="B6" s="5" t="s">
        <v>1036</v>
      </c>
      <c r="C6" s="5"/>
      <c r="D6" s="5" t="s">
        <v>986</v>
      </c>
      <c r="E6" s="5"/>
      <c r="F6" s="5"/>
      <c r="G6" s="6" t="s">
        <v>1379</v>
      </c>
      <c r="H6" s="8"/>
      <c r="I6" s="5" t="s">
        <v>988</v>
      </c>
      <c r="J6" s="5" t="s">
        <v>1380</v>
      </c>
    </row>
    <row r="7" ht="29.25" customHeight="1" spans="1:10">
      <c r="A7" s="5" t="s">
        <v>989</v>
      </c>
      <c r="B7" s="12" t="s">
        <v>1381</v>
      </c>
      <c r="C7" s="12"/>
      <c r="D7" s="12"/>
      <c r="E7" s="12"/>
      <c r="F7" s="12"/>
      <c r="G7" s="12"/>
      <c r="H7" s="12"/>
      <c r="I7" s="12"/>
      <c r="J7" s="12"/>
    </row>
    <row r="8" ht="29.25" customHeight="1" spans="1:10">
      <c r="A8" s="5" t="s">
        <v>991</v>
      </c>
      <c r="B8" s="13" t="s">
        <v>594</v>
      </c>
      <c r="C8" s="13"/>
      <c r="D8" s="13"/>
      <c r="E8" s="13"/>
      <c r="F8" s="13"/>
      <c r="G8" s="13"/>
      <c r="H8" s="13"/>
      <c r="I8" s="13"/>
      <c r="J8" s="13"/>
    </row>
    <row r="9" ht="22.5" customHeight="1" spans="1:10">
      <c r="A9" s="5" t="s">
        <v>993</v>
      </c>
      <c r="B9" s="5" t="s">
        <v>994</v>
      </c>
      <c r="C9" s="5"/>
      <c r="D9" s="30" t="s">
        <v>1382</v>
      </c>
      <c r="E9" s="30"/>
      <c r="F9" s="30"/>
      <c r="G9" s="30"/>
      <c r="H9" s="30"/>
      <c r="I9" s="30"/>
      <c r="J9" s="30"/>
    </row>
    <row r="10" ht="22.5" customHeight="1" spans="1:10">
      <c r="A10" s="5"/>
      <c r="B10" s="5" t="s">
        <v>996</v>
      </c>
      <c r="C10" s="5"/>
      <c r="D10" s="5" t="s">
        <v>1383</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200</v>
      </c>
      <c r="E12" s="8"/>
      <c r="F12" s="14" t="s">
        <v>755</v>
      </c>
      <c r="G12" s="14"/>
      <c r="H12" s="6">
        <v>200</v>
      </c>
      <c r="I12" s="7"/>
      <c r="J12" s="8"/>
    </row>
    <row r="13" ht="22.5" customHeight="1" spans="1:10">
      <c r="A13" s="5"/>
      <c r="B13" s="15" t="s">
        <v>756</v>
      </c>
      <c r="C13" s="16"/>
      <c r="D13" s="6">
        <v>200</v>
      </c>
      <c r="E13" s="8"/>
      <c r="F13" s="14" t="s">
        <v>756</v>
      </c>
      <c r="G13" s="14"/>
      <c r="H13" s="6">
        <v>200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595</v>
      </c>
      <c r="C16" s="7"/>
      <c r="D16" s="7"/>
      <c r="E16" s="7"/>
      <c r="F16" s="7"/>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5" t="s">
        <v>768</v>
      </c>
      <c r="C19" s="5" t="s">
        <v>769</v>
      </c>
      <c r="D19" s="5" t="s">
        <v>770</v>
      </c>
      <c r="E19" s="5" t="s">
        <v>1384</v>
      </c>
      <c r="F19" s="156">
        <v>43465</v>
      </c>
      <c r="G19" s="157"/>
      <c r="H19" s="158">
        <v>43465</v>
      </c>
      <c r="I19" s="158">
        <v>43281</v>
      </c>
      <c r="J19" s="158">
        <v>43465</v>
      </c>
    </row>
    <row r="20" ht="45.75" customHeight="1" spans="1:10">
      <c r="A20" s="5"/>
      <c r="B20" s="5"/>
      <c r="C20" s="5" t="s">
        <v>775</v>
      </c>
      <c r="D20" s="5" t="s">
        <v>770</v>
      </c>
      <c r="E20" s="5" t="s">
        <v>1385</v>
      </c>
      <c r="F20" s="5" t="s">
        <v>1386</v>
      </c>
      <c r="G20" s="5"/>
      <c r="H20" s="5" t="s">
        <v>1387</v>
      </c>
      <c r="I20" s="5" t="s">
        <v>1388</v>
      </c>
      <c r="J20" s="5" t="s">
        <v>1386</v>
      </c>
    </row>
    <row r="21" ht="44.25" customHeight="1" spans="1:10">
      <c r="A21" s="5"/>
      <c r="B21" s="5" t="s">
        <v>784</v>
      </c>
      <c r="C21" s="5" t="s">
        <v>785</v>
      </c>
      <c r="D21" s="5" t="s">
        <v>770</v>
      </c>
      <c r="E21" s="18" t="s">
        <v>1389</v>
      </c>
      <c r="F21" s="18" t="s">
        <v>1390</v>
      </c>
      <c r="G21" s="18"/>
      <c r="H21" s="5" t="s">
        <v>1391</v>
      </c>
      <c r="I21" s="5" t="s">
        <v>1392</v>
      </c>
      <c r="J21" s="5" t="s">
        <v>1393</v>
      </c>
    </row>
    <row r="22" ht="102.75" customHeight="1" spans="1:10">
      <c r="A22" s="5"/>
      <c r="B22" s="5"/>
      <c r="C22" s="5" t="s">
        <v>792</v>
      </c>
      <c r="D22" s="5" t="s">
        <v>770</v>
      </c>
      <c r="E22" s="18" t="s">
        <v>1336</v>
      </c>
      <c r="F22" s="18" t="s">
        <v>1337</v>
      </c>
      <c r="G22" s="18"/>
      <c r="H22" s="5" t="s">
        <v>1338</v>
      </c>
      <c r="I22" s="5" t="s">
        <v>1339</v>
      </c>
      <c r="J22" s="5" t="s">
        <v>1339</v>
      </c>
    </row>
    <row r="23" ht="49.5" customHeight="1" spans="1:10">
      <c r="A23" s="5"/>
      <c r="B23" s="5" t="s">
        <v>804</v>
      </c>
      <c r="C23" s="5" t="s">
        <v>1052</v>
      </c>
      <c r="D23" s="5" t="s">
        <v>770</v>
      </c>
      <c r="E23" s="18" t="s">
        <v>1340</v>
      </c>
      <c r="F23" s="18" t="s">
        <v>1340</v>
      </c>
      <c r="G23" s="18"/>
      <c r="H23" s="5" t="s">
        <v>1394</v>
      </c>
      <c r="I23" s="5" t="s">
        <v>1080</v>
      </c>
      <c r="J23" s="5" t="s">
        <v>1080</v>
      </c>
    </row>
    <row r="24" ht="30.75" customHeight="1" spans="1:10">
      <c r="A24" s="5"/>
      <c r="B24" s="5"/>
      <c r="C24" s="5" t="s">
        <v>1028</v>
      </c>
      <c r="D24" s="5" t="s">
        <v>770</v>
      </c>
      <c r="E24" s="18" t="s">
        <v>1342</v>
      </c>
      <c r="F24" s="18" t="s">
        <v>1343</v>
      </c>
      <c r="G24" s="18"/>
      <c r="H24" s="5" t="s">
        <v>1387</v>
      </c>
      <c r="I24" s="5" t="s">
        <v>1344</v>
      </c>
      <c r="J24" s="5" t="s">
        <v>1344</v>
      </c>
    </row>
    <row r="25" ht="30.75" customHeight="1" spans="1:10">
      <c r="A25" s="5"/>
      <c r="B25" s="5"/>
      <c r="C25" s="22" t="s">
        <v>805</v>
      </c>
      <c r="D25" s="5" t="s">
        <v>770</v>
      </c>
      <c r="E25" s="18" t="s">
        <v>1326</v>
      </c>
      <c r="F25" s="18" t="s">
        <v>1395</v>
      </c>
      <c r="G25" s="18"/>
      <c r="H25" s="5" t="s">
        <v>835</v>
      </c>
      <c r="I25" s="5" t="s">
        <v>1349</v>
      </c>
      <c r="J25" s="5" t="s">
        <v>1349</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D13"/>
  <sheetViews>
    <sheetView workbookViewId="0">
      <selection activeCell="B21" sqref="B21"/>
    </sheetView>
  </sheetViews>
  <sheetFormatPr defaultColWidth="9" defaultRowHeight="14.25" outlineLevelCol="3"/>
  <cols>
    <col min="1" max="1" width="23.625" customWidth="1"/>
    <col min="2" max="2" width="18.25" customWidth="1"/>
    <col min="3" max="3" width="25" customWidth="1"/>
    <col min="4" max="4" width="21.875" customWidth="1"/>
  </cols>
  <sheetData>
    <row r="1" ht="27" customHeight="1" spans="1:4">
      <c r="A1" t="s">
        <v>120</v>
      </c>
    </row>
    <row r="2" ht="30.75" customHeight="1" spans="1:4">
      <c r="A2" s="241" t="s">
        <v>121</v>
      </c>
      <c r="B2" s="241"/>
      <c r="C2" s="241"/>
      <c r="D2" s="241"/>
    </row>
    <row r="3" spans="1:4">
      <c r="D3" s="273" t="s">
        <v>34</v>
      </c>
    </row>
    <row r="4" ht="27" customHeight="1" spans="1:4">
      <c r="A4" s="274" t="s">
        <v>35</v>
      </c>
      <c r="B4" s="274"/>
      <c r="C4" s="274" t="s">
        <v>36</v>
      </c>
      <c r="D4" s="274"/>
    </row>
    <row r="5" ht="27" customHeight="1" spans="1:4">
      <c r="A5" s="274" t="s">
        <v>37</v>
      </c>
      <c r="B5" s="274" t="s">
        <v>38</v>
      </c>
      <c r="C5" s="274" t="s">
        <v>39</v>
      </c>
      <c r="D5" s="274" t="s">
        <v>38</v>
      </c>
    </row>
    <row r="6" ht="27" customHeight="1" spans="1:4">
      <c r="A6" s="282" t="s">
        <v>40</v>
      </c>
      <c r="B6" s="282">
        <v>28700</v>
      </c>
      <c r="C6" s="282" t="s">
        <v>41</v>
      </c>
      <c r="D6" s="282">
        <f>D7+D8+D9</f>
        <v>1020</v>
      </c>
    </row>
    <row r="7" ht="27" customHeight="1" spans="1:4">
      <c r="A7" s="282" t="s">
        <v>42</v>
      </c>
      <c r="B7" s="282"/>
      <c r="C7" s="282" t="s">
        <v>122</v>
      </c>
      <c r="D7" s="282">
        <v>783</v>
      </c>
    </row>
    <row r="8" ht="27" customHeight="1" spans="1:4">
      <c r="A8" s="282"/>
      <c r="B8" s="282"/>
      <c r="C8" s="282" t="s">
        <v>123</v>
      </c>
      <c r="D8" s="282">
        <v>0</v>
      </c>
    </row>
    <row r="9" ht="27" customHeight="1" spans="1:4">
      <c r="A9" s="282"/>
      <c r="B9" s="282"/>
      <c r="C9" s="282" t="s">
        <v>124</v>
      </c>
      <c r="D9" s="282">
        <v>237</v>
      </c>
    </row>
    <row r="10" ht="27" customHeight="1" spans="1:4">
      <c r="A10" s="282"/>
      <c r="B10" s="282"/>
      <c r="C10" s="282" t="s">
        <v>49</v>
      </c>
      <c r="D10" s="282">
        <v>27680</v>
      </c>
    </row>
    <row r="11" ht="27" customHeight="1" spans="1:4">
      <c r="A11" s="282"/>
      <c r="B11" s="282"/>
      <c r="C11" s="282"/>
      <c r="D11" s="282"/>
    </row>
    <row r="12" ht="27" customHeight="1" spans="1:4">
      <c r="A12" s="282"/>
      <c r="B12" s="282"/>
      <c r="C12" s="282"/>
      <c r="D12" s="282"/>
    </row>
    <row r="13" ht="27" customHeight="1" spans="1:4">
      <c r="A13" s="282" t="s">
        <v>50</v>
      </c>
      <c r="B13" s="282">
        <f>B6+B7</f>
        <v>28700</v>
      </c>
      <c r="C13" s="282" t="s">
        <v>51</v>
      </c>
      <c r="D13" s="282">
        <f>D6+D10</f>
        <v>28700</v>
      </c>
    </row>
  </sheetData>
  <mergeCells count="3">
    <mergeCell ref="A2:D2"/>
    <mergeCell ref="A4:B4"/>
    <mergeCell ref="C4:D4"/>
  </mergeCells>
  <pageMargins left="0.4" right="0.459027777777778" top="0.747916666666667" bottom="0.747916666666667" header="0.313888888888889" footer="0.313888888888889"/>
  <pageSetup paperSize="9" scale="99" fitToHeight="0"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7" workbookViewId="0">
      <selection activeCell="B26" sqref="B26:J26"/>
    </sheetView>
  </sheetViews>
  <sheetFormatPr defaultColWidth="8" defaultRowHeight="24.95" customHeight="1"/>
  <cols>
    <col min="1" max="1" width="8" style="1"/>
    <col min="2" max="2" width="6.625" style="2" customWidth="1"/>
    <col min="3" max="3" width="10.625" style="2" customWidth="1"/>
    <col min="4" max="4" width="7.125" style="2" customWidth="1"/>
    <col min="5" max="5" width="8.25" style="2" customWidth="1"/>
    <col min="6" max="6" width="8" style="2"/>
    <col min="7" max="7" width="6.125" style="2" customWidth="1"/>
    <col min="8" max="8" width="9.125" style="2" customWidth="1"/>
    <col min="9" max="9" width="9.25" style="2" customWidth="1"/>
    <col min="10" max="10" width="13"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1396</v>
      </c>
      <c r="B3" s="4"/>
      <c r="C3" s="4"/>
      <c r="D3" s="4"/>
      <c r="E3" s="4"/>
      <c r="F3" s="4"/>
      <c r="G3" s="4"/>
      <c r="H3" s="4"/>
      <c r="I3" s="4"/>
      <c r="J3" s="4"/>
    </row>
    <row r="4" ht="29.25" customHeight="1" spans="1:10">
      <c r="A4" s="5" t="s">
        <v>980</v>
      </c>
      <c r="B4" s="6" t="s">
        <v>597</v>
      </c>
      <c r="C4" s="7"/>
      <c r="D4" s="7"/>
      <c r="E4" s="8"/>
      <c r="F4" s="5" t="s">
        <v>981</v>
      </c>
      <c r="G4" s="5"/>
      <c r="H4" s="7">
        <v>2120501</v>
      </c>
      <c r="I4" s="7"/>
      <c r="J4" s="8"/>
    </row>
    <row r="5" ht="29.25" customHeight="1" spans="1:10">
      <c r="A5" s="5" t="s">
        <v>982</v>
      </c>
      <c r="B5" s="9" t="s">
        <v>1397</v>
      </c>
      <c r="C5" s="10"/>
      <c r="D5" s="10"/>
      <c r="E5" s="10"/>
      <c r="F5" s="10"/>
      <c r="G5" s="10"/>
      <c r="H5" s="10"/>
      <c r="I5" s="10"/>
      <c r="J5" s="11"/>
    </row>
    <row r="6" ht="29.25" customHeight="1" spans="1:10">
      <c r="A6" s="5" t="s">
        <v>984</v>
      </c>
      <c r="B6" s="5" t="s">
        <v>1398</v>
      </c>
      <c r="C6" s="5"/>
      <c r="D6" s="5" t="s">
        <v>986</v>
      </c>
      <c r="E6" s="5"/>
      <c r="F6" s="5"/>
      <c r="G6" s="6" t="s">
        <v>1399</v>
      </c>
      <c r="H6" s="8"/>
      <c r="I6" s="5" t="s">
        <v>988</v>
      </c>
      <c r="J6" s="5">
        <v>13959497850</v>
      </c>
    </row>
    <row r="7" ht="29.25" customHeight="1" spans="1:10">
      <c r="A7" s="5" t="s">
        <v>989</v>
      </c>
      <c r="B7" s="150" t="s">
        <v>1400</v>
      </c>
      <c r="C7" s="151"/>
      <c r="D7" s="151"/>
      <c r="E7" s="151"/>
      <c r="F7" s="151"/>
      <c r="G7" s="151"/>
      <c r="H7" s="151"/>
      <c r="I7" s="151"/>
      <c r="J7" s="152"/>
    </row>
    <row r="8" ht="29.25" customHeight="1" spans="1:10">
      <c r="A8" s="5" t="s">
        <v>991</v>
      </c>
      <c r="B8" s="13" t="s">
        <v>599</v>
      </c>
      <c r="C8" s="13"/>
      <c r="D8" s="13"/>
      <c r="E8" s="13"/>
      <c r="F8" s="13"/>
      <c r="G8" s="13"/>
      <c r="H8" s="13"/>
      <c r="I8" s="13"/>
      <c r="J8" s="13"/>
    </row>
    <row r="9" ht="30" customHeight="1" spans="1:10">
      <c r="A9" s="5" t="s">
        <v>993</v>
      </c>
      <c r="B9" s="5" t="s">
        <v>994</v>
      </c>
      <c r="C9" s="5"/>
      <c r="D9" s="30" t="s">
        <v>598</v>
      </c>
      <c r="E9" s="30"/>
      <c r="F9" s="30"/>
      <c r="G9" s="30"/>
      <c r="H9" s="30"/>
      <c r="I9" s="30"/>
      <c r="J9" s="30"/>
    </row>
    <row r="10" ht="22.5" customHeight="1" spans="1:10">
      <c r="A10" s="5"/>
      <c r="B10" s="5" t="s">
        <v>996</v>
      </c>
      <c r="C10" s="5"/>
      <c r="D10" s="5" t="s">
        <v>1401</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600</v>
      </c>
      <c r="E12" s="8"/>
      <c r="F12" s="14" t="s">
        <v>755</v>
      </c>
      <c r="G12" s="14"/>
      <c r="H12" s="6">
        <v>600</v>
      </c>
      <c r="I12" s="7"/>
      <c r="J12" s="8"/>
    </row>
    <row r="13" ht="27.75" customHeight="1" spans="1:10">
      <c r="A13" s="5"/>
      <c r="B13" s="15" t="s">
        <v>756</v>
      </c>
      <c r="C13" s="16"/>
      <c r="D13" s="6">
        <v>600</v>
      </c>
      <c r="E13" s="8"/>
      <c r="F13" s="14" t="s">
        <v>756</v>
      </c>
      <c r="G13" s="14"/>
      <c r="H13" s="6">
        <v>600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600</v>
      </c>
      <c r="C16" s="7"/>
      <c r="D16" s="7"/>
      <c r="E16" s="7"/>
      <c r="F16" s="7"/>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35.25" customHeight="1" spans="1:10">
      <c r="A19" s="5"/>
      <c r="B19" s="5" t="s">
        <v>768</v>
      </c>
      <c r="C19" s="5" t="s">
        <v>769</v>
      </c>
      <c r="D19" s="5" t="s">
        <v>770</v>
      </c>
      <c r="E19" s="5" t="s">
        <v>1402</v>
      </c>
      <c r="F19" s="5" t="s">
        <v>1403</v>
      </c>
      <c r="G19" s="5"/>
      <c r="H19" s="5" t="s">
        <v>910</v>
      </c>
      <c r="I19" s="5" t="s">
        <v>1404</v>
      </c>
      <c r="J19" s="5" t="s">
        <v>1403</v>
      </c>
    </row>
    <row r="20" ht="27" customHeight="1" spans="1:10">
      <c r="A20" s="5"/>
      <c r="B20" s="5"/>
      <c r="C20" s="5" t="s">
        <v>775</v>
      </c>
      <c r="D20" s="5" t="s">
        <v>770</v>
      </c>
      <c r="E20" s="5" t="s">
        <v>1405</v>
      </c>
      <c r="F20" s="5" t="s">
        <v>917</v>
      </c>
      <c r="G20" s="5"/>
      <c r="H20" s="5" t="s">
        <v>782</v>
      </c>
      <c r="I20" s="5" t="s">
        <v>1074</v>
      </c>
      <c r="J20" s="5" t="s">
        <v>917</v>
      </c>
    </row>
    <row r="21" ht="52.5" customHeight="1" spans="1:10">
      <c r="A21" s="5"/>
      <c r="B21" s="5" t="s">
        <v>784</v>
      </c>
      <c r="C21" s="5" t="s">
        <v>785</v>
      </c>
      <c r="D21" s="5" t="s">
        <v>770</v>
      </c>
      <c r="E21" s="5" t="s">
        <v>1406</v>
      </c>
      <c r="F21" s="5" t="s">
        <v>1407</v>
      </c>
      <c r="G21" s="5"/>
      <c r="H21" s="5" t="s">
        <v>1408</v>
      </c>
      <c r="I21" s="5" t="s">
        <v>1407</v>
      </c>
      <c r="J21" s="5" t="s">
        <v>1407</v>
      </c>
    </row>
    <row r="22" ht="40.5" customHeight="1" spans="1:10">
      <c r="A22" s="5"/>
      <c r="B22" s="5"/>
      <c r="C22" s="5" t="s">
        <v>792</v>
      </c>
      <c r="D22" s="5" t="s">
        <v>770</v>
      </c>
      <c r="E22" s="5" t="s">
        <v>1409</v>
      </c>
      <c r="F22" s="5" t="s">
        <v>1410</v>
      </c>
      <c r="G22" s="5"/>
      <c r="H22" s="5" t="s">
        <v>1103</v>
      </c>
      <c r="I22" s="5" t="s">
        <v>1411</v>
      </c>
      <c r="J22" s="5" t="s">
        <v>1410</v>
      </c>
    </row>
    <row r="23" ht="30.75" customHeight="1" spans="1:10">
      <c r="A23" s="5"/>
      <c r="B23" s="5" t="s">
        <v>804</v>
      </c>
      <c r="C23" s="5" t="s">
        <v>1052</v>
      </c>
      <c r="D23" s="5" t="s">
        <v>770</v>
      </c>
      <c r="E23" s="5" t="s">
        <v>1412</v>
      </c>
      <c r="F23" s="5" t="s">
        <v>1413</v>
      </c>
      <c r="G23" s="5"/>
      <c r="H23" s="5" t="s">
        <v>1018</v>
      </c>
      <c r="I23" s="5" t="s">
        <v>1263</v>
      </c>
      <c r="J23" s="5" t="s">
        <v>1413</v>
      </c>
    </row>
    <row r="24" ht="30.75" customHeight="1" spans="1:10">
      <c r="A24" s="5"/>
      <c r="B24" s="5"/>
      <c r="C24" s="5" t="s">
        <v>1028</v>
      </c>
      <c r="D24" s="5" t="s">
        <v>770</v>
      </c>
      <c r="E24" s="5" t="s">
        <v>1414</v>
      </c>
      <c r="F24" s="5" t="s">
        <v>1415</v>
      </c>
      <c r="G24" s="5"/>
      <c r="H24" s="5" t="s">
        <v>1416</v>
      </c>
      <c r="I24" s="5" t="s">
        <v>1417</v>
      </c>
      <c r="J24" s="5" t="s">
        <v>1415</v>
      </c>
    </row>
    <row r="25" ht="30.75" customHeight="1" spans="1:10">
      <c r="A25" s="5"/>
      <c r="B25" s="5"/>
      <c r="C25" s="22" t="s">
        <v>805</v>
      </c>
      <c r="D25" s="5" t="s">
        <v>770</v>
      </c>
      <c r="E25" s="5" t="s">
        <v>1157</v>
      </c>
      <c r="F25" s="5" t="s">
        <v>1349</v>
      </c>
      <c r="G25" s="5"/>
      <c r="H25" s="5" t="s">
        <v>835</v>
      </c>
      <c r="I25" s="5" t="s">
        <v>1418</v>
      </c>
      <c r="J25" s="5" t="s">
        <v>1349</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8"/>
  <sheetViews>
    <sheetView topLeftCell="A4" workbookViewId="0">
      <selection activeCell="S19" sqref="S19"/>
    </sheetView>
  </sheetViews>
  <sheetFormatPr defaultColWidth="8" defaultRowHeight="24.95" customHeight="1"/>
  <cols>
    <col min="1" max="1" width="8.875" style="1" customWidth="1"/>
    <col min="2" max="2" width="7" style="2" customWidth="1"/>
    <col min="3" max="3" width="10.625" style="2" customWidth="1"/>
    <col min="4" max="4" width="7.25" style="2" customWidth="1"/>
    <col min="5" max="5" width="9" style="2" customWidth="1"/>
    <col min="6" max="6" width="9.625" style="2" customWidth="1"/>
    <col min="7" max="7" width="4.125" style="2" customWidth="1"/>
    <col min="8" max="8" width="8.625" style="2" customWidth="1"/>
    <col min="9" max="9" width="8" style="2"/>
    <col min="10" max="10" width="13" style="2" customWidth="1"/>
    <col min="11" max="16384" width="8" style="2"/>
  </cols>
  <sheetData>
    <row r="1" customHeight="1" spans="1:17">
      <c r="A1" s="1" t="s">
        <v>978</v>
      </c>
    </row>
    <row r="2" customHeight="1" spans="1:17">
      <c r="A2" s="3" t="s">
        <v>979</v>
      </c>
      <c r="B2" s="3"/>
      <c r="C2" s="3"/>
      <c r="D2" s="3"/>
      <c r="E2" s="3"/>
      <c r="F2" s="3"/>
      <c r="G2" s="3"/>
      <c r="H2" s="3"/>
      <c r="I2" s="3"/>
      <c r="J2" s="3"/>
    </row>
    <row r="3" customHeight="1" spans="1:17">
      <c r="A3" s="4" t="s">
        <v>1396</v>
      </c>
      <c r="B3" s="4"/>
      <c r="C3" s="4"/>
      <c r="D3" s="4"/>
      <c r="E3" s="4"/>
      <c r="F3" s="4"/>
      <c r="G3" s="4"/>
      <c r="H3" s="4"/>
      <c r="I3" s="4"/>
      <c r="J3" s="4"/>
    </row>
    <row r="4" ht="29.25" customHeight="1" spans="1:17">
      <c r="A4" s="5" t="s">
        <v>980</v>
      </c>
      <c r="B4" s="6" t="s">
        <v>601</v>
      </c>
      <c r="C4" s="7"/>
      <c r="D4" s="7"/>
      <c r="E4" s="8"/>
      <c r="F4" s="5" t="s">
        <v>981</v>
      </c>
      <c r="G4" s="5"/>
      <c r="H4" s="7">
        <v>2120601</v>
      </c>
      <c r="I4" s="7"/>
      <c r="J4" s="8"/>
    </row>
    <row r="5" ht="29.25" customHeight="1" spans="1:17">
      <c r="A5" s="5" t="s">
        <v>982</v>
      </c>
      <c r="B5" s="9" t="s">
        <v>1397</v>
      </c>
      <c r="C5" s="10"/>
      <c r="D5" s="10"/>
      <c r="E5" s="10"/>
      <c r="F5" s="10"/>
      <c r="G5" s="10"/>
      <c r="H5" s="10"/>
      <c r="I5" s="10"/>
      <c r="J5" s="11"/>
    </row>
    <row r="6" ht="29.25" customHeight="1" spans="1:17">
      <c r="A6" s="5" t="s">
        <v>984</v>
      </c>
      <c r="B6" s="5" t="s">
        <v>1398</v>
      </c>
      <c r="C6" s="5"/>
      <c r="D6" s="5" t="s">
        <v>986</v>
      </c>
      <c r="E6" s="5"/>
      <c r="F6" s="5"/>
      <c r="G6" s="6" t="s">
        <v>1419</v>
      </c>
      <c r="H6" s="8"/>
      <c r="I6" s="5" t="s">
        <v>988</v>
      </c>
      <c r="J6" s="5">
        <v>13959096620</v>
      </c>
    </row>
    <row r="7" ht="29.25" customHeight="1" spans="1:17">
      <c r="A7" s="5" t="s">
        <v>989</v>
      </c>
      <c r="B7" s="150" t="s">
        <v>1400</v>
      </c>
      <c r="C7" s="151"/>
      <c r="D7" s="151"/>
      <c r="E7" s="151"/>
      <c r="F7" s="151"/>
      <c r="G7" s="151"/>
      <c r="H7" s="151"/>
      <c r="I7" s="151"/>
      <c r="J7" s="152"/>
      <c r="Q7" s="111" t="s">
        <v>1420</v>
      </c>
    </row>
    <row r="8" ht="29.25" customHeight="1" spans="1:17">
      <c r="A8" s="5" t="s">
        <v>991</v>
      </c>
      <c r="B8" s="153" t="s">
        <v>602</v>
      </c>
      <c r="C8" s="154"/>
      <c r="D8" s="154"/>
      <c r="E8" s="154"/>
      <c r="F8" s="154"/>
      <c r="G8" s="154"/>
      <c r="H8" s="154"/>
      <c r="I8" s="154"/>
      <c r="J8" s="155"/>
    </row>
    <row r="9" ht="22.5" customHeight="1" spans="1:17">
      <c r="A9" s="5" t="s">
        <v>993</v>
      </c>
      <c r="B9" s="5" t="s">
        <v>994</v>
      </c>
      <c r="C9" s="5"/>
      <c r="D9" s="30" t="s">
        <v>602</v>
      </c>
      <c r="E9" s="30"/>
      <c r="F9" s="30"/>
      <c r="G9" s="30"/>
      <c r="H9" s="30"/>
      <c r="I9" s="30"/>
      <c r="J9" s="30"/>
    </row>
    <row r="10" ht="22.5" customHeight="1" spans="1:17">
      <c r="A10" s="5"/>
      <c r="B10" s="5" t="s">
        <v>996</v>
      </c>
      <c r="C10" s="5"/>
      <c r="D10" s="5" t="s">
        <v>1421</v>
      </c>
      <c r="E10" s="5"/>
      <c r="F10" s="5"/>
      <c r="G10" s="5"/>
      <c r="H10" s="5"/>
      <c r="I10" s="5"/>
      <c r="J10" s="5"/>
    </row>
    <row r="11" ht="22.5" customHeight="1" spans="1:17">
      <c r="A11" s="5" t="s">
        <v>998</v>
      </c>
      <c r="B11" s="5" t="s">
        <v>999</v>
      </c>
      <c r="C11" s="5"/>
      <c r="D11" s="5"/>
      <c r="E11" s="5"/>
      <c r="F11" s="5" t="s">
        <v>1000</v>
      </c>
      <c r="G11" s="5"/>
      <c r="H11" s="5"/>
      <c r="I11" s="5"/>
      <c r="J11" s="5"/>
    </row>
    <row r="12" ht="22.5" customHeight="1" spans="1:17">
      <c r="A12" s="5"/>
      <c r="B12" s="14" t="s">
        <v>755</v>
      </c>
      <c r="C12" s="14"/>
      <c r="D12" s="6">
        <v>35</v>
      </c>
      <c r="E12" s="8"/>
      <c r="F12" s="14" t="s">
        <v>755</v>
      </c>
      <c r="G12" s="14"/>
      <c r="H12" s="6">
        <v>35</v>
      </c>
      <c r="I12" s="7"/>
      <c r="J12" s="8"/>
    </row>
    <row r="13" ht="29.25" customHeight="1" spans="1:17">
      <c r="A13" s="5"/>
      <c r="B13" s="15" t="s">
        <v>756</v>
      </c>
      <c r="C13" s="16"/>
      <c r="D13" s="6">
        <v>35</v>
      </c>
      <c r="E13" s="8"/>
      <c r="F13" s="14" t="s">
        <v>756</v>
      </c>
      <c r="G13" s="14"/>
      <c r="H13" s="6">
        <v>35</v>
      </c>
      <c r="I13" s="7"/>
      <c r="J13" s="8"/>
    </row>
    <row r="14" ht="22.5" customHeight="1" spans="1:17">
      <c r="A14" s="5"/>
      <c r="B14" s="17" t="s">
        <v>757</v>
      </c>
      <c r="C14" s="17"/>
      <c r="D14" s="6">
        <v>0</v>
      </c>
      <c r="E14" s="8"/>
      <c r="F14" s="14" t="s">
        <v>757</v>
      </c>
      <c r="G14" s="14"/>
      <c r="H14" s="6">
        <v>0</v>
      </c>
      <c r="I14" s="7"/>
      <c r="J14" s="8"/>
    </row>
    <row r="15" ht="22.5" customHeight="1" spans="1:17">
      <c r="A15" s="5"/>
      <c r="B15" s="17" t="s">
        <v>758</v>
      </c>
      <c r="C15" s="17"/>
      <c r="D15" s="6">
        <v>0</v>
      </c>
      <c r="E15" s="8"/>
      <c r="F15" s="14" t="s">
        <v>758</v>
      </c>
      <c r="G15" s="14"/>
      <c r="H15" s="6">
        <v>0</v>
      </c>
      <c r="I15" s="7"/>
      <c r="J15" s="8"/>
    </row>
    <row r="16" ht="27.75" customHeight="1" spans="1:17">
      <c r="A16" s="5" t="s">
        <v>1001</v>
      </c>
      <c r="B16" s="6" t="s">
        <v>603</v>
      </c>
      <c r="C16" s="7"/>
      <c r="D16" s="7"/>
      <c r="E16" s="7"/>
      <c r="F16" s="7"/>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5" t="s">
        <v>768</v>
      </c>
      <c r="C19" s="5" t="s">
        <v>769</v>
      </c>
      <c r="D19" s="5" t="s">
        <v>770</v>
      </c>
      <c r="E19" s="14" t="s">
        <v>1422</v>
      </c>
      <c r="F19" s="5" t="s">
        <v>1403</v>
      </c>
      <c r="G19" s="5"/>
      <c r="H19" s="5" t="s">
        <v>1423</v>
      </c>
      <c r="I19" s="5" t="s">
        <v>1403</v>
      </c>
      <c r="J19" s="5" t="s">
        <v>1403</v>
      </c>
    </row>
    <row r="20" ht="27" customHeight="1" spans="1:10">
      <c r="A20" s="5"/>
      <c r="B20" s="5"/>
      <c r="C20" s="5" t="s">
        <v>775</v>
      </c>
      <c r="D20" s="5" t="s">
        <v>770</v>
      </c>
      <c r="E20" s="14" t="s">
        <v>781</v>
      </c>
      <c r="F20" s="5" t="s">
        <v>917</v>
      </c>
      <c r="G20" s="5"/>
      <c r="H20" s="5" t="s">
        <v>782</v>
      </c>
      <c r="I20" s="5" t="s">
        <v>917</v>
      </c>
      <c r="J20" s="5" t="s">
        <v>917</v>
      </c>
    </row>
    <row r="21" ht="27" customHeight="1" spans="1:10">
      <c r="A21" s="5"/>
      <c r="B21" s="5" t="s">
        <v>784</v>
      </c>
      <c r="C21" s="5" t="s">
        <v>785</v>
      </c>
      <c r="D21" s="5" t="s">
        <v>770</v>
      </c>
      <c r="E21" s="14" t="s">
        <v>1424</v>
      </c>
      <c r="F21" s="5" t="s">
        <v>1423</v>
      </c>
      <c r="G21" s="5"/>
      <c r="H21" s="5" t="s">
        <v>1423</v>
      </c>
      <c r="I21" s="5" t="s">
        <v>1423</v>
      </c>
      <c r="J21" s="5" t="s">
        <v>1423</v>
      </c>
    </row>
    <row r="22" ht="27" customHeight="1" spans="1:10">
      <c r="A22" s="5"/>
      <c r="B22" s="5"/>
      <c r="C22" s="5" t="s">
        <v>792</v>
      </c>
      <c r="D22" s="5" t="s">
        <v>770</v>
      </c>
      <c r="E22" s="14" t="s">
        <v>1425</v>
      </c>
      <c r="F22" s="34" t="s">
        <v>1426</v>
      </c>
      <c r="G22" s="5"/>
      <c r="H22" s="5" t="s">
        <v>1426</v>
      </c>
      <c r="I22" s="34" t="s">
        <v>1426</v>
      </c>
      <c r="J22" s="34" t="s">
        <v>1426</v>
      </c>
    </row>
    <row r="23" ht="30.75" customHeight="1" spans="1:10">
      <c r="A23" s="5"/>
      <c r="B23" s="5" t="s">
        <v>804</v>
      </c>
      <c r="C23" s="5" t="s">
        <v>1028</v>
      </c>
      <c r="D23" s="5" t="s">
        <v>770</v>
      </c>
      <c r="E23" s="5" t="s">
        <v>1427</v>
      </c>
      <c r="F23" s="5" t="s">
        <v>1263</v>
      </c>
      <c r="G23" s="5"/>
      <c r="H23" s="5" t="s">
        <v>1018</v>
      </c>
      <c r="I23" s="5" t="s">
        <v>1263</v>
      </c>
      <c r="J23" s="5" t="s">
        <v>1263</v>
      </c>
    </row>
    <row r="24" ht="30.75" customHeight="1" spans="1:10">
      <c r="A24" s="5"/>
      <c r="B24" s="5"/>
      <c r="C24" s="5" t="s">
        <v>1024</v>
      </c>
      <c r="D24" s="5" t="s">
        <v>770</v>
      </c>
      <c r="E24" s="5" t="s">
        <v>1428</v>
      </c>
      <c r="F24" s="5" t="s">
        <v>1156</v>
      </c>
      <c r="G24" s="5"/>
      <c r="H24" s="5" t="s">
        <v>1018</v>
      </c>
      <c r="I24" s="5" t="s">
        <v>1156</v>
      </c>
      <c r="J24" s="5" t="s">
        <v>1156</v>
      </c>
    </row>
    <row r="25" ht="30.75" customHeight="1" spans="1:10">
      <c r="A25" s="5"/>
      <c r="B25" s="5"/>
      <c r="C25" s="22" t="s">
        <v>805</v>
      </c>
      <c r="D25" s="5" t="s">
        <v>770</v>
      </c>
      <c r="E25" s="5" t="s">
        <v>1429</v>
      </c>
      <c r="F25" s="5" t="s">
        <v>1349</v>
      </c>
      <c r="G25" s="5"/>
      <c r="H25" s="5" t="s">
        <v>835</v>
      </c>
      <c r="I25" s="5" t="s">
        <v>917</v>
      </c>
      <c r="J25" s="5" t="s">
        <v>1349</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13" workbookViewId="0">
      <selection activeCell="R30" sqref="R30"/>
    </sheetView>
  </sheetViews>
  <sheetFormatPr defaultColWidth="8" defaultRowHeight="24.95" customHeight="1"/>
  <cols>
    <col min="1" max="1" width="8.375" style="1" customWidth="1"/>
    <col min="2" max="2" width="6.5" style="2" customWidth="1"/>
    <col min="3" max="3" width="10.25" style="2" customWidth="1"/>
    <col min="4" max="4" width="6.875" style="2" customWidth="1"/>
    <col min="5" max="5" width="10.25" style="2" customWidth="1"/>
    <col min="6" max="6" width="8" style="2"/>
    <col min="7" max="7" width="7.25" style="2" customWidth="1"/>
    <col min="8" max="9" width="8" style="2"/>
    <col min="10" max="10" width="13"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1396</v>
      </c>
      <c r="B3" s="4"/>
      <c r="C3" s="4"/>
      <c r="D3" s="4"/>
      <c r="E3" s="4"/>
      <c r="F3" s="4"/>
      <c r="G3" s="4"/>
      <c r="H3" s="4"/>
      <c r="I3" s="4"/>
      <c r="J3" s="4"/>
    </row>
    <row r="4" ht="29.25" customHeight="1" spans="1:10">
      <c r="A4" s="5" t="s">
        <v>980</v>
      </c>
      <c r="B4" s="6" t="s">
        <v>604</v>
      </c>
      <c r="C4" s="7"/>
      <c r="D4" s="7"/>
      <c r="E4" s="8"/>
      <c r="F4" s="5" t="s">
        <v>981</v>
      </c>
      <c r="G4" s="5"/>
      <c r="H4" s="7">
        <v>2149901</v>
      </c>
      <c r="I4" s="7"/>
      <c r="J4" s="8"/>
    </row>
    <row r="5" ht="29.25" customHeight="1" spans="1:10">
      <c r="A5" s="5" t="s">
        <v>982</v>
      </c>
      <c r="B5" s="9" t="s">
        <v>1397</v>
      </c>
      <c r="C5" s="10"/>
      <c r="D5" s="10"/>
      <c r="E5" s="10"/>
      <c r="F5" s="10"/>
      <c r="G5" s="10"/>
      <c r="H5" s="10"/>
      <c r="I5" s="10"/>
      <c r="J5" s="11"/>
    </row>
    <row r="6" ht="29.25" customHeight="1" spans="1:10">
      <c r="A6" s="5" t="s">
        <v>984</v>
      </c>
      <c r="B6" s="5" t="s">
        <v>1398</v>
      </c>
      <c r="C6" s="5"/>
      <c r="D6" s="5" t="s">
        <v>986</v>
      </c>
      <c r="E6" s="5"/>
      <c r="F6" s="5"/>
      <c r="G6" s="6" t="s">
        <v>1430</v>
      </c>
      <c r="H6" s="8"/>
      <c r="I6" s="5" t="s">
        <v>988</v>
      </c>
      <c r="J6" s="5">
        <v>13950871155</v>
      </c>
    </row>
    <row r="7" ht="29.25" customHeight="1" spans="1:10">
      <c r="A7" s="5" t="s">
        <v>989</v>
      </c>
      <c r="B7" s="150" t="s">
        <v>1400</v>
      </c>
      <c r="C7" s="151"/>
      <c r="D7" s="151"/>
      <c r="E7" s="151"/>
      <c r="F7" s="151"/>
      <c r="G7" s="151"/>
      <c r="H7" s="151"/>
      <c r="I7" s="151"/>
      <c r="J7" s="152"/>
    </row>
    <row r="8" ht="29.25" customHeight="1" spans="1:10">
      <c r="A8" s="5" t="s">
        <v>991</v>
      </c>
      <c r="B8" s="13" t="s">
        <v>1431</v>
      </c>
      <c r="C8" s="13"/>
      <c r="D8" s="13"/>
      <c r="E8" s="13"/>
      <c r="F8" s="13"/>
      <c r="G8" s="13"/>
      <c r="H8" s="13"/>
      <c r="I8" s="13"/>
      <c r="J8" s="13"/>
    </row>
    <row r="9" ht="22.5" customHeight="1" spans="1:10">
      <c r="A9" s="5" t="s">
        <v>993</v>
      </c>
      <c r="B9" s="5" t="s">
        <v>994</v>
      </c>
      <c r="C9" s="5"/>
      <c r="D9" s="30" t="s">
        <v>605</v>
      </c>
      <c r="E9" s="30"/>
      <c r="F9" s="30"/>
      <c r="G9" s="30"/>
      <c r="H9" s="30"/>
      <c r="I9" s="30"/>
      <c r="J9" s="30"/>
    </row>
    <row r="10" ht="22.5" customHeight="1" spans="1:10">
      <c r="A10" s="5"/>
      <c r="B10" s="5" t="s">
        <v>996</v>
      </c>
      <c r="C10" s="5"/>
      <c r="D10" s="31" t="s">
        <v>1432</v>
      </c>
      <c r="E10" s="32"/>
      <c r="F10" s="32"/>
      <c r="G10" s="32"/>
      <c r="H10" s="32"/>
      <c r="I10" s="32"/>
      <c r="J10" s="33"/>
    </row>
    <row r="11" ht="22.5" customHeight="1" spans="1:10">
      <c r="A11" s="5" t="s">
        <v>998</v>
      </c>
      <c r="B11" s="5" t="s">
        <v>999</v>
      </c>
      <c r="C11" s="5"/>
      <c r="D11" s="5"/>
      <c r="E11" s="5"/>
      <c r="F11" s="5" t="s">
        <v>1000</v>
      </c>
      <c r="G11" s="5"/>
      <c r="H11" s="5"/>
      <c r="I11" s="5"/>
      <c r="J11" s="5"/>
    </row>
    <row r="12" ht="22.5" customHeight="1" spans="1:10">
      <c r="A12" s="5"/>
      <c r="B12" s="14" t="s">
        <v>755</v>
      </c>
      <c r="C12" s="14"/>
      <c r="D12" s="6">
        <v>283</v>
      </c>
      <c r="E12" s="8"/>
      <c r="F12" s="14" t="s">
        <v>755</v>
      </c>
      <c r="G12" s="14"/>
      <c r="H12" s="6">
        <v>283</v>
      </c>
      <c r="I12" s="7"/>
      <c r="J12" s="8"/>
    </row>
    <row r="13" ht="29.25" customHeight="1" spans="1:10">
      <c r="A13" s="5"/>
      <c r="B13" s="15" t="s">
        <v>756</v>
      </c>
      <c r="C13" s="16"/>
      <c r="D13" s="6">
        <v>283</v>
      </c>
      <c r="E13" s="8"/>
      <c r="F13" s="14" t="s">
        <v>756</v>
      </c>
      <c r="G13" s="14"/>
      <c r="H13" s="6">
        <v>283</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607</v>
      </c>
      <c r="C16" s="7"/>
      <c r="D16" s="7"/>
      <c r="E16" s="7"/>
      <c r="F16" s="7"/>
      <c r="G16" s="7"/>
      <c r="H16" s="7"/>
      <c r="I16" s="7"/>
      <c r="J16" s="8"/>
    </row>
    <row r="17" ht="27.75" customHeight="1" spans="1:14">
      <c r="A17" s="5" t="s">
        <v>761</v>
      </c>
      <c r="B17" s="5" t="s">
        <v>762</v>
      </c>
      <c r="C17" s="5"/>
      <c r="D17" s="5"/>
      <c r="E17" s="5" t="s">
        <v>1002</v>
      </c>
      <c r="F17" s="5" t="s">
        <v>1003</v>
      </c>
      <c r="G17" s="5"/>
      <c r="H17" s="5" t="s">
        <v>764</v>
      </c>
      <c r="I17" s="5"/>
      <c r="J17" s="5"/>
      <c r="N17" s="111"/>
    </row>
    <row r="18" ht="33" customHeight="1" spans="1:14">
      <c r="A18" s="5"/>
      <c r="B18" s="5"/>
      <c r="C18" s="5"/>
      <c r="D18" s="5"/>
      <c r="E18" s="5"/>
      <c r="F18" s="5" t="s">
        <v>1004</v>
      </c>
      <c r="G18" s="5"/>
      <c r="H18" s="5" t="s">
        <v>1005</v>
      </c>
      <c r="I18" s="5" t="s">
        <v>1006</v>
      </c>
      <c r="J18" s="5" t="s">
        <v>767</v>
      </c>
    </row>
    <row r="19" ht="27" customHeight="1" spans="1:14">
      <c r="A19" s="5"/>
      <c r="B19" s="5" t="s">
        <v>768</v>
      </c>
      <c r="C19" s="5" t="s">
        <v>769</v>
      </c>
      <c r="D19" s="5" t="s">
        <v>770</v>
      </c>
      <c r="E19" s="14" t="s">
        <v>1402</v>
      </c>
      <c r="F19" s="14" t="s">
        <v>1433</v>
      </c>
      <c r="G19" s="14"/>
      <c r="H19" s="5" t="s">
        <v>1018</v>
      </c>
      <c r="I19" s="5" t="s">
        <v>1434</v>
      </c>
      <c r="J19" s="5" t="s">
        <v>1433</v>
      </c>
    </row>
    <row r="20" ht="27" customHeight="1" spans="1:14">
      <c r="A20" s="5"/>
      <c r="B20" s="5"/>
      <c r="C20" s="5" t="s">
        <v>775</v>
      </c>
      <c r="D20" s="5" t="s">
        <v>770</v>
      </c>
      <c r="E20" s="14" t="s">
        <v>781</v>
      </c>
      <c r="F20" s="14" t="s">
        <v>917</v>
      </c>
      <c r="G20" s="14"/>
      <c r="H20" s="5" t="s">
        <v>1435</v>
      </c>
      <c r="I20" s="5" t="s">
        <v>1436</v>
      </c>
      <c r="J20" s="5" t="s">
        <v>917</v>
      </c>
    </row>
    <row r="21" ht="27" customHeight="1" spans="1:14">
      <c r="A21" s="5"/>
      <c r="B21" s="5" t="s">
        <v>784</v>
      </c>
      <c r="C21" s="5" t="s">
        <v>785</v>
      </c>
      <c r="D21" s="5" t="s">
        <v>770</v>
      </c>
      <c r="E21" s="14" t="s">
        <v>1437</v>
      </c>
      <c r="F21" s="14" t="s">
        <v>1438</v>
      </c>
      <c r="G21" s="14"/>
      <c r="H21" s="5" t="s">
        <v>1439</v>
      </c>
      <c r="I21" s="5" t="s">
        <v>1438</v>
      </c>
      <c r="J21" s="5" t="s">
        <v>1438</v>
      </c>
    </row>
    <row r="22" ht="38.25" customHeight="1" spans="1:14">
      <c r="A22" s="5"/>
      <c r="B22" s="5"/>
      <c r="C22" s="5" t="s">
        <v>792</v>
      </c>
      <c r="D22" s="5" t="s">
        <v>770</v>
      </c>
      <c r="E22" s="14" t="s">
        <v>1440</v>
      </c>
      <c r="F22" s="14" t="s">
        <v>1109</v>
      </c>
      <c r="G22" s="14"/>
      <c r="H22" s="5" t="s">
        <v>1018</v>
      </c>
      <c r="I22" s="5" t="s">
        <v>1109</v>
      </c>
      <c r="J22" s="5" t="s">
        <v>1109</v>
      </c>
    </row>
    <row r="23" ht="30.75" customHeight="1" spans="1:14">
      <c r="A23" s="5"/>
      <c r="B23" s="5" t="s">
        <v>804</v>
      </c>
      <c r="C23" s="5" t="s">
        <v>1028</v>
      </c>
      <c r="D23" s="5" t="s">
        <v>770</v>
      </c>
      <c r="E23" s="14" t="s">
        <v>1441</v>
      </c>
      <c r="F23" s="14" t="s">
        <v>1442</v>
      </c>
      <c r="G23" s="14"/>
      <c r="H23" s="5" t="s">
        <v>1018</v>
      </c>
      <c r="I23" s="5" t="s">
        <v>1051</v>
      </c>
      <c r="J23" s="5" t="s">
        <v>1442</v>
      </c>
    </row>
    <row r="24" ht="30.75" customHeight="1" spans="1:14">
      <c r="A24" s="5"/>
      <c r="B24" s="5"/>
      <c r="C24" s="5" t="s">
        <v>1024</v>
      </c>
      <c r="D24" s="5" t="s">
        <v>770</v>
      </c>
      <c r="E24" s="14" t="s">
        <v>1443</v>
      </c>
      <c r="F24" s="14" t="s">
        <v>1444</v>
      </c>
      <c r="G24" s="14"/>
      <c r="H24" s="5" t="s">
        <v>1018</v>
      </c>
      <c r="I24" s="5" t="s">
        <v>1051</v>
      </c>
      <c r="J24" s="5" t="s">
        <v>1444</v>
      </c>
    </row>
    <row r="25" ht="30.75" customHeight="1" spans="1:14">
      <c r="A25" s="5"/>
      <c r="B25" s="5"/>
      <c r="C25" s="22" t="s">
        <v>805</v>
      </c>
      <c r="D25" s="5" t="s">
        <v>770</v>
      </c>
      <c r="E25" s="14" t="s">
        <v>1157</v>
      </c>
      <c r="F25" s="14" t="s">
        <v>1445</v>
      </c>
      <c r="G25" s="14"/>
      <c r="H25" s="5" t="s">
        <v>835</v>
      </c>
      <c r="I25" s="5" t="s">
        <v>917</v>
      </c>
      <c r="J25" s="5" t="s">
        <v>1445</v>
      </c>
    </row>
    <row r="26" ht="20.25" customHeight="1" spans="1:14">
      <c r="A26" s="5" t="s">
        <v>810</v>
      </c>
      <c r="B26" s="30" t="s">
        <v>811</v>
      </c>
      <c r="C26" s="30"/>
      <c r="D26" s="30"/>
      <c r="E26" s="30"/>
      <c r="F26" s="30"/>
      <c r="G26" s="30"/>
      <c r="H26" s="30"/>
      <c r="I26" s="30"/>
      <c r="J26" s="30"/>
    </row>
    <row r="27" ht="20.25" customHeight="1" spans="1:14">
      <c r="A27" s="24" t="s">
        <v>812</v>
      </c>
      <c r="B27" s="25"/>
      <c r="C27" s="25"/>
      <c r="D27" s="26" t="s">
        <v>813</v>
      </c>
      <c r="E27" s="25"/>
      <c r="F27" s="25"/>
      <c r="G27" s="24"/>
      <c r="H27" s="24" t="s">
        <v>814</v>
      </c>
      <c r="I27" s="24"/>
      <c r="J27" s="25"/>
    </row>
    <row r="28" ht="20.25" customHeight="1" spans="1:14">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3" workbookViewId="0">
      <selection activeCell="O19" sqref="O19"/>
    </sheetView>
  </sheetViews>
  <sheetFormatPr defaultColWidth="8" defaultRowHeight="24.95" customHeight="1"/>
  <cols>
    <col min="1" max="1" width="8.875" style="1" customWidth="1"/>
    <col min="2" max="2" width="6.5" style="2" customWidth="1"/>
    <col min="3" max="3" width="10.5" style="2" customWidth="1"/>
    <col min="4" max="4" width="7.5" style="2" customWidth="1"/>
    <col min="5" max="5" width="11.25" style="2" customWidth="1"/>
    <col min="6" max="6" width="8" style="2"/>
    <col min="7" max="7" width="4.375" style="2" customWidth="1"/>
    <col min="8" max="8" width="13.25" style="2" customWidth="1"/>
    <col min="9" max="9" width="9.25" style="2" customWidth="1"/>
    <col min="10" max="10" width="13"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1396</v>
      </c>
      <c r="B3" s="4"/>
      <c r="C3" s="4"/>
      <c r="D3" s="4"/>
      <c r="E3" s="4"/>
      <c r="F3" s="4"/>
      <c r="G3" s="4"/>
      <c r="H3" s="4"/>
      <c r="I3" s="4"/>
      <c r="J3" s="4"/>
    </row>
    <row r="4" ht="29.25" customHeight="1" spans="1:10">
      <c r="A4" s="5" t="s">
        <v>980</v>
      </c>
      <c r="B4" s="6" t="s">
        <v>608</v>
      </c>
      <c r="C4" s="7"/>
      <c r="D4" s="7"/>
      <c r="E4" s="8"/>
      <c r="F4" s="5" t="s">
        <v>981</v>
      </c>
      <c r="G4" s="5"/>
      <c r="H4" s="7">
        <v>2150399</v>
      </c>
      <c r="I4" s="7"/>
      <c r="J4" s="8"/>
    </row>
    <row r="5" ht="29.25" customHeight="1" spans="1:10">
      <c r="A5" s="5" t="s">
        <v>982</v>
      </c>
      <c r="B5" s="9" t="s">
        <v>1446</v>
      </c>
      <c r="C5" s="10"/>
      <c r="D5" s="10"/>
      <c r="E5" s="10"/>
      <c r="F5" s="10"/>
      <c r="G5" s="10"/>
      <c r="H5" s="10"/>
      <c r="I5" s="10"/>
      <c r="J5" s="11"/>
    </row>
    <row r="6" ht="29.25" customHeight="1" spans="1:10">
      <c r="A6" s="5" t="s">
        <v>984</v>
      </c>
      <c r="B6" s="5" t="s">
        <v>1447</v>
      </c>
      <c r="C6" s="5"/>
      <c r="D6" s="5" t="s">
        <v>986</v>
      </c>
      <c r="E6" s="5"/>
      <c r="F6" s="5"/>
      <c r="G6" s="6" t="s">
        <v>1430</v>
      </c>
      <c r="H6" s="8"/>
      <c r="I6" s="5" t="s">
        <v>988</v>
      </c>
      <c r="J6" s="5">
        <v>13950871155</v>
      </c>
    </row>
    <row r="7" ht="29.25" customHeight="1" spans="1:10">
      <c r="A7" s="5" t="s">
        <v>989</v>
      </c>
      <c r="B7" s="12" t="s">
        <v>1400</v>
      </c>
      <c r="C7" s="12"/>
      <c r="D7" s="12"/>
      <c r="E7" s="12"/>
      <c r="F7" s="12"/>
      <c r="G7" s="12"/>
      <c r="H7" s="12"/>
      <c r="I7" s="12"/>
      <c r="J7" s="12"/>
    </row>
    <row r="8" ht="29.25" customHeight="1" spans="1:10">
      <c r="A8" s="5" t="s">
        <v>991</v>
      </c>
      <c r="B8" s="13" t="s">
        <v>1448</v>
      </c>
      <c r="C8" s="13"/>
      <c r="D8" s="13"/>
      <c r="E8" s="13"/>
      <c r="F8" s="13"/>
      <c r="G8" s="13"/>
      <c r="H8" s="13"/>
      <c r="I8" s="13"/>
      <c r="J8" s="13"/>
    </row>
    <row r="9" ht="27" customHeight="1" spans="1:10">
      <c r="A9" s="5" t="s">
        <v>993</v>
      </c>
      <c r="B9" s="5" t="s">
        <v>994</v>
      </c>
      <c r="C9" s="5"/>
      <c r="D9" s="30" t="s">
        <v>609</v>
      </c>
      <c r="E9" s="30"/>
      <c r="F9" s="30"/>
      <c r="G9" s="30"/>
      <c r="H9" s="30"/>
      <c r="I9" s="30"/>
      <c r="J9" s="30"/>
    </row>
    <row r="10" ht="22.5" customHeight="1" spans="1:10">
      <c r="A10" s="5"/>
      <c r="B10" s="5" t="s">
        <v>996</v>
      </c>
      <c r="C10" s="5"/>
      <c r="D10" s="5" t="s">
        <v>1449</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400</v>
      </c>
      <c r="E12" s="8"/>
      <c r="F12" s="14" t="s">
        <v>755</v>
      </c>
      <c r="G12" s="14"/>
      <c r="H12" s="6">
        <v>400</v>
      </c>
      <c r="I12" s="7"/>
      <c r="J12" s="8"/>
    </row>
    <row r="13" ht="29.25" customHeight="1" spans="1:10">
      <c r="A13" s="5"/>
      <c r="B13" s="15" t="s">
        <v>756</v>
      </c>
      <c r="C13" s="16"/>
      <c r="D13" s="6">
        <v>400</v>
      </c>
      <c r="E13" s="8"/>
      <c r="F13" s="14" t="s">
        <v>756</v>
      </c>
      <c r="G13" s="14"/>
      <c r="H13" s="6">
        <v>400</v>
      </c>
      <c r="I13" s="7"/>
      <c r="J13" s="8"/>
    </row>
    <row r="14" ht="30.7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611</v>
      </c>
      <c r="C16" s="7"/>
      <c r="D16" s="7"/>
      <c r="E16" s="7"/>
      <c r="F16" s="7"/>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5" t="s">
        <v>768</v>
      </c>
      <c r="C19" s="5" t="s">
        <v>769</v>
      </c>
      <c r="D19" s="5" t="s">
        <v>770</v>
      </c>
      <c r="E19" s="5" t="s">
        <v>1402</v>
      </c>
      <c r="F19" s="5" t="s">
        <v>1433</v>
      </c>
      <c r="G19" s="5"/>
      <c r="H19" s="5" t="s">
        <v>1018</v>
      </c>
      <c r="I19" s="5" t="s">
        <v>1450</v>
      </c>
      <c r="J19" s="5" t="s">
        <v>1433</v>
      </c>
    </row>
    <row r="20" ht="27" customHeight="1" spans="1:10">
      <c r="A20" s="5"/>
      <c r="B20" s="5"/>
      <c r="C20" s="5" t="s">
        <v>775</v>
      </c>
      <c r="D20" s="5" t="s">
        <v>770</v>
      </c>
      <c r="E20" s="5" t="s">
        <v>781</v>
      </c>
      <c r="F20" s="5" t="s">
        <v>917</v>
      </c>
      <c r="G20" s="5"/>
      <c r="H20" s="5" t="s">
        <v>1451</v>
      </c>
      <c r="I20" s="5" t="s">
        <v>1436</v>
      </c>
      <c r="J20" s="5" t="s">
        <v>917</v>
      </c>
    </row>
    <row r="21" ht="27" customHeight="1" spans="1:10">
      <c r="A21" s="5"/>
      <c r="B21" s="5" t="s">
        <v>784</v>
      </c>
      <c r="C21" s="5" t="s">
        <v>785</v>
      </c>
      <c r="D21" s="5" t="s">
        <v>770</v>
      </c>
      <c r="E21" s="5" t="s">
        <v>1452</v>
      </c>
      <c r="F21" s="5" t="s">
        <v>1453</v>
      </c>
      <c r="G21" s="5"/>
      <c r="H21" s="5" t="s">
        <v>1451</v>
      </c>
      <c r="I21" s="5" t="s">
        <v>1454</v>
      </c>
      <c r="J21" s="5" t="s">
        <v>1453</v>
      </c>
    </row>
    <row r="22" ht="49.5" customHeight="1" spans="1:10">
      <c r="A22" s="5"/>
      <c r="B22" s="5"/>
      <c r="C22" s="5" t="s">
        <v>792</v>
      </c>
      <c r="D22" s="5" t="s">
        <v>770</v>
      </c>
      <c r="E22" s="5" t="s">
        <v>1455</v>
      </c>
      <c r="F22" s="5" t="s">
        <v>1456</v>
      </c>
      <c r="G22" s="5"/>
      <c r="H22" s="5" t="s">
        <v>1457</v>
      </c>
      <c r="I22" s="5" t="s">
        <v>1456</v>
      </c>
      <c r="J22" s="5" t="s">
        <v>1456</v>
      </c>
    </row>
    <row r="23" ht="30.75" customHeight="1" spans="1:10">
      <c r="A23" s="5"/>
      <c r="B23" s="5" t="s">
        <v>804</v>
      </c>
      <c r="C23" s="5" t="s">
        <v>1052</v>
      </c>
      <c r="D23" s="5" t="s">
        <v>770</v>
      </c>
      <c r="E23" s="5" t="s">
        <v>1458</v>
      </c>
      <c r="F23" s="5" t="s">
        <v>1459</v>
      </c>
      <c r="G23" s="5"/>
      <c r="H23" s="5" t="s">
        <v>1018</v>
      </c>
      <c r="I23" s="5" t="s">
        <v>1459</v>
      </c>
      <c r="J23" s="5" t="s">
        <v>1459</v>
      </c>
    </row>
    <row r="24" ht="30.75" customHeight="1" spans="1:10">
      <c r="A24" s="5"/>
      <c r="B24" s="5"/>
      <c r="C24" s="5" t="s">
        <v>1028</v>
      </c>
      <c r="D24" s="5" t="s">
        <v>770</v>
      </c>
      <c r="E24" s="5" t="s">
        <v>1377</v>
      </c>
      <c r="F24" s="5" t="s">
        <v>1343</v>
      </c>
      <c r="G24" s="5"/>
      <c r="H24" s="5" t="s">
        <v>1451</v>
      </c>
      <c r="I24" s="5" t="s">
        <v>1460</v>
      </c>
      <c r="J24" s="5" t="s">
        <v>1343</v>
      </c>
    </row>
    <row r="25" ht="30.75" customHeight="1" spans="1:10">
      <c r="A25" s="5"/>
      <c r="B25" s="5"/>
      <c r="C25" s="22" t="s">
        <v>805</v>
      </c>
      <c r="D25" s="5" t="s">
        <v>770</v>
      </c>
      <c r="E25" s="5" t="s">
        <v>1326</v>
      </c>
      <c r="F25" s="5" t="s">
        <v>1349</v>
      </c>
      <c r="G25" s="5"/>
      <c r="H25" s="5" t="s">
        <v>835</v>
      </c>
      <c r="I25" s="5" t="s">
        <v>1349</v>
      </c>
      <c r="J25" s="5" t="s">
        <v>1349</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432638888888889" right="0.432638888888889" top="0.94375" bottom="0.747916666666667" header="0.313888888888889" footer="0.313888888888889"/>
  <pageSetup paperSize="9" scale="90" orientation="portrait"/>
  <headerFooter alignWithMargins="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6" workbookViewId="0">
      <selection activeCell="B26" sqref="B26:J26"/>
    </sheetView>
  </sheetViews>
  <sheetFormatPr defaultColWidth="8" defaultRowHeight="24.95" customHeight="1"/>
  <cols>
    <col min="1" max="1" width="8.25" style="1" customWidth="1"/>
    <col min="2" max="2" width="4.625" style="2" customWidth="1"/>
    <col min="3" max="3" width="10.75" style="2" customWidth="1"/>
    <col min="4" max="4" width="6.75" style="2" customWidth="1"/>
    <col min="5" max="5" width="10.25" style="2" customWidth="1"/>
    <col min="6" max="6" width="8" style="2"/>
    <col min="7" max="7" width="3.125" style="2" customWidth="1"/>
    <col min="8" max="8" width="14" style="2" customWidth="1"/>
    <col min="9" max="9" width="9" style="2" customWidth="1"/>
    <col min="10" max="10" width="13"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1396</v>
      </c>
      <c r="B3" s="4"/>
      <c r="C3" s="4"/>
      <c r="D3" s="4"/>
      <c r="E3" s="4"/>
      <c r="F3" s="4"/>
      <c r="G3" s="4"/>
      <c r="H3" s="4"/>
      <c r="I3" s="4"/>
      <c r="J3" s="4"/>
    </row>
    <row r="4" ht="29.25" customHeight="1" spans="1:10">
      <c r="A4" s="5" t="s">
        <v>980</v>
      </c>
      <c r="B4" s="6" t="s">
        <v>612</v>
      </c>
      <c r="C4" s="7"/>
      <c r="D4" s="7"/>
      <c r="E4" s="8"/>
      <c r="F4" s="5" t="s">
        <v>981</v>
      </c>
      <c r="G4" s="5"/>
      <c r="H4" s="7">
        <v>2110302</v>
      </c>
      <c r="I4" s="7"/>
      <c r="J4" s="8"/>
    </row>
    <row r="5" ht="29.25" customHeight="1" spans="1:10">
      <c r="A5" s="5" t="s">
        <v>982</v>
      </c>
      <c r="B5" s="9" t="s">
        <v>1397</v>
      </c>
      <c r="C5" s="10"/>
      <c r="D5" s="10"/>
      <c r="E5" s="10"/>
      <c r="F5" s="10"/>
      <c r="G5" s="10"/>
      <c r="H5" s="10"/>
      <c r="I5" s="10"/>
      <c r="J5" s="11"/>
    </row>
    <row r="6" ht="29.25" customHeight="1" spans="1:10">
      <c r="A6" s="5" t="s">
        <v>984</v>
      </c>
      <c r="B6" s="5" t="s">
        <v>1398</v>
      </c>
      <c r="C6" s="5"/>
      <c r="D6" s="5" t="s">
        <v>986</v>
      </c>
      <c r="E6" s="5"/>
      <c r="F6" s="5"/>
      <c r="G6" s="6" t="s">
        <v>1430</v>
      </c>
      <c r="H6" s="8"/>
      <c r="I6" s="5" t="s">
        <v>988</v>
      </c>
      <c r="J6" s="5">
        <v>13950871155</v>
      </c>
    </row>
    <row r="7" ht="29.25" customHeight="1" spans="1:10">
      <c r="A7" s="5" t="s">
        <v>989</v>
      </c>
      <c r="B7" s="12" t="s">
        <v>1400</v>
      </c>
      <c r="C7" s="12"/>
      <c r="D7" s="12"/>
      <c r="E7" s="12"/>
      <c r="F7" s="12"/>
      <c r="G7" s="12"/>
      <c r="H7" s="12"/>
      <c r="I7" s="12"/>
      <c r="J7" s="12"/>
    </row>
    <row r="8" ht="29.25" customHeight="1" spans="1:10">
      <c r="A8" s="5" t="s">
        <v>991</v>
      </c>
      <c r="B8" s="13" t="s">
        <v>1461</v>
      </c>
      <c r="C8" s="13"/>
      <c r="D8" s="13"/>
      <c r="E8" s="13"/>
      <c r="F8" s="13"/>
      <c r="G8" s="13"/>
      <c r="H8" s="13"/>
      <c r="I8" s="13"/>
      <c r="J8" s="13"/>
    </row>
    <row r="9" ht="27.75" customHeight="1" spans="1:10">
      <c r="A9" s="5" t="s">
        <v>993</v>
      </c>
      <c r="B9" s="5" t="s">
        <v>994</v>
      </c>
      <c r="C9" s="5"/>
      <c r="D9" s="30" t="s">
        <v>613</v>
      </c>
      <c r="E9" s="30"/>
      <c r="F9" s="30"/>
      <c r="G9" s="30"/>
      <c r="H9" s="30"/>
      <c r="I9" s="30"/>
      <c r="J9" s="30"/>
    </row>
    <row r="10" ht="26.25" customHeight="1" spans="1:10">
      <c r="A10" s="5"/>
      <c r="B10" s="5" t="s">
        <v>996</v>
      </c>
      <c r="C10" s="5"/>
      <c r="D10" s="31" t="s">
        <v>1462</v>
      </c>
      <c r="E10" s="32"/>
      <c r="F10" s="32"/>
      <c r="G10" s="32"/>
      <c r="H10" s="32"/>
      <c r="I10" s="32"/>
      <c r="J10" s="33"/>
    </row>
    <row r="11" ht="22.5" customHeight="1" spans="1:10">
      <c r="A11" s="5" t="s">
        <v>998</v>
      </c>
      <c r="B11" s="5" t="s">
        <v>999</v>
      </c>
      <c r="C11" s="5"/>
      <c r="D11" s="5"/>
      <c r="E11" s="5"/>
      <c r="F11" s="5" t="s">
        <v>1000</v>
      </c>
      <c r="G11" s="5"/>
      <c r="H11" s="5"/>
      <c r="I11" s="5"/>
      <c r="J11" s="5"/>
    </row>
    <row r="12" ht="22.5" customHeight="1" spans="1:10">
      <c r="A12" s="5"/>
      <c r="B12" s="14" t="s">
        <v>755</v>
      </c>
      <c r="C12" s="14"/>
      <c r="D12" s="6">
        <v>617</v>
      </c>
      <c r="E12" s="8"/>
      <c r="F12" s="14" t="s">
        <v>755</v>
      </c>
      <c r="G12" s="14"/>
      <c r="H12" s="6">
        <v>617</v>
      </c>
      <c r="I12" s="7"/>
      <c r="J12" s="8"/>
    </row>
    <row r="13" ht="29.25" customHeight="1" spans="1:10">
      <c r="A13" s="5"/>
      <c r="B13" s="15" t="s">
        <v>756</v>
      </c>
      <c r="C13" s="16"/>
      <c r="D13" s="6">
        <v>617</v>
      </c>
      <c r="E13" s="8"/>
      <c r="F13" s="14" t="s">
        <v>756</v>
      </c>
      <c r="G13" s="14"/>
      <c r="H13" s="6">
        <v>617</v>
      </c>
      <c r="I13" s="7"/>
      <c r="J13" s="8"/>
    </row>
    <row r="14" ht="28.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615</v>
      </c>
      <c r="C16" s="7"/>
      <c r="D16" s="7"/>
      <c r="E16" s="7"/>
      <c r="F16" s="7"/>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22" t="s">
        <v>768</v>
      </c>
      <c r="C19" s="5" t="s">
        <v>769</v>
      </c>
      <c r="D19" s="5" t="s">
        <v>770</v>
      </c>
      <c r="E19" s="5" t="s">
        <v>1402</v>
      </c>
      <c r="F19" s="5" t="s">
        <v>1403</v>
      </c>
      <c r="G19" s="5"/>
      <c r="H19" s="5" t="s">
        <v>1463</v>
      </c>
      <c r="I19" s="5" t="s">
        <v>1403</v>
      </c>
      <c r="J19" s="5" t="s">
        <v>1403</v>
      </c>
    </row>
    <row r="20" ht="27" customHeight="1" spans="1:10">
      <c r="A20" s="5"/>
      <c r="B20" s="36"/>
      <c r="C20" s="5" t="s">
        <v>775</v>
      </c>
      <c r="D20" s="5" t="s">
        <v>770</v>
      </c>
      <c r="E20" s="5" t="s">
        <v>781</v>
      </c>
      <c r="F20" s="5" t="s">
        <v>917</v>
      </c>
      <c r="G20" s="5"/>
      <c r="H20" s="5" t="s">
        <v>1464</v>
      </c>
      <c r="I20" s="5" t="s">
        <v>1465</v>
      </c>
      <c r="J20" s="5" t="s">
        <v>917</v>
      </c>
    </row>
    <row r="21" ht="27" customHeight="1" spans="1:10">
      <c r="A21" s="5"/>
      <c r="B21" s="37"/>
      <c r="C21" s="5" t="s">
        <v>775</v>
      </c>
      <c r="D21" s="5" t="s">
        <v>780</v>
      </c>
      <c r="E21" s="5" t="s">
        <v>1466</v>
      </c>
      <c r="F21" s="6" t="s">
        <v>1467</v>
      </c>
      <c r="G21" s="8"/>
      <c r="H21" s="5" t="s">
        <v>794</v>
      </c>
      <c r="I21" s="5" t="s">
        <v>1468</v>
      </c>
      <c r="J21" s="5" t="s">
        <v>1467</v>
      </c>
    </row>
    <row r="22" ht="63" customHeight="1" spans="1:10">
      <c r="A22" s="5"/>
      <c r="B22" s="5" t="s">
        <v>784</v>
      </c>
      <c r="C22" s="5" t="s">
        <v>785</v>
      </c>
      <c r="D22" s="5" t="s">
        <v>770</v>
      </c>
      <c r="E22" s="5" t="s">
        <v>1469</v>
      </c>
      <c r="F22" s="5" t="s">
        <v>1470</v>
      </c>
      <c r="G22" s="5"/>
      <c r="H22" s="5" t="s">
        <v>1471</v>
      </c>
      <c r="I22" s="5" t="s">
        <v>1470</v>
      </c>
      <c r="J22" s="5" t="s">
        <v>1470</v>
      </c>
    </row>
    <row r="23" ht="27" customHeight="1" spans="1:10">
      <c r="A23" s="5"/>
      <c r="B23" s="5"/>
      <c r="C23" s="5" t="s">
        <v>792</v>
      </c>
      <c r="D23" s="5" t="s">
        <v>770</v>
      </c>
      <c r="E23" s="5" t="s">
        <v>1472</v>
      </c>
      <c r="F23" s="5" t="s">
        <v>1109</v>
      </c>
      <c r="G23" s="5"/>
      <c r="H23" s="5" t="s">
        <v>1018</v>
      </c>
      <c r="I23" s="5" t="s">
        <v>1109</v>
      </c>
      <c r="J23" s="5" t="s">
        <v>1109</v>
      </c>
    </row>
    <row r="24" ht="25.5" customHeight="1" spans="1:10">
      <c r="A24" s="5"/>
      <c r="B24" s="5" t="s">
        <v>804</v>
      </c>
      <c r="C24" s="5" t="s">
        <v>1028</v>
      </c>
      <c r="D24" s="5" t="s">
        <v>770</v>
      </c>
      <c r="E24" s="5" t="s">
        <v>1473</v>
      </c>
      <c r="F24" s="5" t="s">
        <v>917</v>
      </c>
      <c r="G24" s="5"/>
      <c r="H24" s="5" t="s">
        <v>1018</v>
      </c>
      <c r="I24" s="5" t="s">
        <v>1465</v>
      </c>
      <c r="J24" s="5" t="s">
        <v>917</v>
      </c>
    </row>
    <row r="25" ht="44.25" customHeight="1" spans="1:10">
      <c r="A25" s="5"/>
      <c r="B25" s="5"/>
      <c r="C25" s="149" t="s">
        <v>805</v>
      </c>
      <c r="D25" s="5" t="s">
        <v>770</v>
      </c>
      <c r="E25" s="5" t="s">
        <v>1348</v>
      </c>
      <c r="F25" s="5" t="s">
        <v>1349</v>
      </c>
      <c r="G25" s="5"/>
      <c r="H25" s="5" t="s">
        <v>835</v>
      </c>
      <c r="I25" s="5" t="s">
        <v>1474</v>
      </c>
      <c r="J25" s="5" t="s">
        <v>1349</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rintOptions horizontalCentered="1"/>
  <pageMargins left="0.393055555555556" right="0.393055555555556" top="0.94375" bottom="0.747916666666667" header="0.313888888888889" footer="0.313888888888889"/>
  <pageSetup paperSize="9" scale="90" orientation="portrait"/>
  <headerFooter alignWithMargins="0"/>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
  <sheetViews>
    <sheetView topLeftCell="A4" workbookViewId="0">
      <selection activeCell="S18" sqref="S18"/>
    </sheetView>
  </sheetViews>
  <sheetFormatPr defaultColWidth="8" defaultRowHeight="24.95" customHeight="1"/>
  <cols>
    <col min="1" max="1" width="8" style="1"/>
    <col min="2" max="2" width="8" style="2"/>
    <col min="3" max="3" width="10.75" style="2" customWidth="1"/>
    <col min="4" max="4" width="8" style="2"/>
    <col min="5" max="5" width="7.375" style="2" customWidth="1"/>
    <col min="6" max="6" width="8" style="2"/>
    <col min="7" max="7" width="9.5" style="2" customWidth="1"/>
    <col min="8" max="8" width="7.375" style="2" customWidth="1"/>
    <col min="9" max="9" width="8" style="2"/>
    <col min="10" max="10" width="10.2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1475</v>
      </c>
      <c r="B3" s="4"/>
      <c r="C3" s="4"/>
      <c r="D3" s="4"/>
      <c r="E3" s="4"/>
      <c r="F3" s="4"/>
      <c r="G3" s="4"/>
      <c r="H3" s="4"/>
      <c r="I3" s="4"/>
      <c r="J3" s="4"/>
    </row>
    <row r="4" ht="29.25" customHeight="1" spans="1:10">
      <c r="A4" s="5" t="s">
        <v>980</v>
      </c>
      <c r="B4" s="6" t="s">
        <v>617</v>
      </c>
      <c r="C4" s="7"/>
      <c r="D4" s="7"/>
      <c r="E4" s="8"/>
      <c r="F4" s="5" t="s">
        <v>981</v>
      </c>
      <c r="G4" s="5"/>
      <c r="H4" s="7">
        <v>2200104</v>
      </c>
      <c r="I4" s="7"/>
      <c r="J4" s="8"/>
    </row>
    <row r="5" ht="29.25" customHeight="1" spans="1:10">
      <c r="A5" s="5" t="s">
        <v>982</v>
      </c>
      <c r="B5" s="9" t="s">
        <v>1113</v>
      </c>
      <c r="C5" s="10"/>
      <c r="D5" s="10"/>
      <c r="E5" s="10"/>
      <c r="F5" s="10"/>
      <c r="G5" s="10"/>
      <c r="H5" s="10"/>
      <c r="I5" s="10"/>
      <c r="J5" s="11"/>
    </row>
    <row r="6" ht="29.25" customHeight="1" spans="1:10">
      <c r="A6" s="5" t="s">
        <v>984</v>
      </c>
      <c r="B6" s="5" t="s">
        <v>1036</v>
      </c>
      <c r="C6" s="5"/>
      <c r="D6" s="5" t="s">
        <v>986</v>
      </c>
      <c r="E6" s="5"/>
      <c r="F6" s="5"/>
      <c r="G6" s="6" t="s">
        <v>1476</v>
      </c>
      <c r="H6" s="8"/>
      <c r="I6" s="5" t="s">
        <v>988</v>
      </c>
      <c r="J6" s="5">
        <v>18950898822</v>
      </c>
    </row>
    <row r="7" ht="29.25" customHeight="1" spans="1:10">
      <c r="A7" s="5" t="s">
        <v>989</v>
      </c>
      <c r="B7" s="12" t="s">
        <v>1328</v>
      </c>
      <c r="C7" s="12"/>
      <c r="D7" s="12"/>
      <c r="E7" s="12"/>
      <c r="F7" s="12"/>
      <c r="G7" s="12"/>
      <c r="H7" s="12"/>
      <c r="I7" s="12"/>
      <c r="J7" s="12"/>
    </row>
    <row r="8" ht="29.25" customHeight="1" spans="1:10">
      <c r="A8" s="5" t="s">
        <v>991</v>
      </c>
      <c r="B8" s="13" t="s">
        <v>1477</v>
      </c>
      <c r="C8" s="13"/>
      <c r="D8" s="13"/>
      <c r="E8" s="13"/>
      <c r="F8" s="13"/>
      <c r="G8" s="13"/>
      <c r="H8" s="13"/>
      <c r="I8" s="13"/>
      <c r="J8" s="13"/>
    </row>
    <row r="9" ht="22.5" customHeight="1" spans="1:10">
      <c r="A9" s="5" t="s">
        <v>993</v>
      </c>
      <c r="B9" s="5" t="s">
        <v>994</v>
      </c>
      <c r="C9" s="5"/>
      <c r="D9" s="30" t="s">
        <v>618</v>
      </c>
      <c r="E9" s="30"/>
      <c r="F9" s="30"/>
      <c r="G9" s="30"/>
      <c r="H9" s="30"/>
      <c r="I9" s="30"/>
      <c r="J9" s="30"/>
    </row>
    <row r="10" ht="42" customHeight="1" spans="1:10">
      <c r="A10" s="5"/>
      <c r="B10" s="5" t="s">
        <v>996</v>
      </c>
      <c r="C10" s="5"/>
      <c r="D10" s="5" t="s">
        <v>1478</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120</v>
      </c>
      <c r="E12" s="8"/>
      <c r="F12" s="14" t="s">
        <v>755</v>
      </c>
      <c r="G12" s="14"/>
      <c r="H12" s="6">
        <v>120</v>
      </c>
      <c r="I12" s="7"/>
      <c r="J12" s="8"/>
    </row>
    <row r="13" ht="22.5" customHeight="1" spans="1:10">
      <c r="A13" s="5"/>
      <c r="B13" s="15" t="s">
        <v>756</v>
      </c>
      <c r="C13" s="16"/>
      <c r="D13" s="6">
        <v>120</v>
      </c>
      <c r="E13" s="8"/>
      <c r="F13" s="14" t="s">
        <v>756</v>
      </c>
      <c r="G13" s="14"/>
      <c r="H13" s="6">
        <v>120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18" t="s">
        <v>1001</v>
      </c>
      <c r="B16" s="19" t="s">
        <v>619</v>
      </c>
      <c r="C16" s="20"/>
      <c r="D16" s="20"/>
      <c r="E16" s="21"/>
      <c r="F16" s="19" t="s">
        <v>619</v>
      </c>
      <c r="G16" s="20"/>
      <c r="H16" s="20"/>
      <c r="I16" s="20"/>
      <c r="J16" s="21"/>
    </row>
    <row r="17" ht="27.75" customHeight="1" spans="1:18">
      <c r="A17" s="5" t="s">
        <v>761</v>
      </c>
      <c r="B17" s="5" t="s">
        <v>762</v>
      </c>
      <c r="C17" s="5"/>
      <c r="D17" s="5"/>
      <c r="E17" s="5" t="s">
        <v>1002</v>
      </c>
      <c r="F17" s="5" t="s">
        <v>1003</v>
      </c>
      <c r="G17" s="5"/>
      <c r="H17" s="5" t="s">
        <v>764</v>
      </c>
      <c r="I17" s="5"/>
      <c r="J17" s="5"/>
    </row>
    <row r="18" ht="33" customHeight="1" spans="1:18">
      <c r="A18" s="5"/>
      <c r="B18" s="5"/>
      <c r="C18" s="5"/>
      <c r="D18" s="5"/>
      <c r="E18" s="5"/>
      <c r="F18" s="5" t="s">
        <v>1004</v>
      </c>
      <c r="G18" s="5"/>
      <c r="H18" s="5" t="s">
        <v>1005</v>
      </c>
      <c r="I18" s="5" t="s">
        <v>1006</v>
      </c>
      <c r="J18" s="5" t="s">
        <v>767</v>
      </c>
    </row>
    <row r="19" ht="27" customHeight="1" spans="1:18">
      <c r="A19" s="5"/>
      <c r="B19" s="5" t="s">
        <v>768</v>
      </c>
      <c r="C19" s="5" t="s">
        <v>769</v>
      </c>
      <c r="D19" s="5" t="s">
        <v>770</v>
      </c>
      <c r="E19" s="5" t="s">
        <v>1307</v>
      </c>
      <c r="F19" s="5" t="s">
        <v>1041</v>
      </c>
      <c r="G19" s="5"/>
      <c r="H19" s="5" t="s">
        <v>1479</v>
      </c>
      <c r="I19" s="5" t="s">
        <v>1480</v>
      </c>
      <c r="J19" s="5" t="s">
        <v>1041</v>
      </c>
    </row>
    <row r="20" ht="27" customHeight="1" spans="1:18">
      <c r="A20" s="5"/>
      <c r="B20" s="5"/>
      <c r="C20" s="5" t="s">
        <v>775</v>
      </c>
      <c r="D20" s="5" t="s">
        <v>770</v>
      </c>
      <c r="E20" s="5" t="s">
        <v>1313</v>
      </c>
      <c r="F20" s="5" t="s">
        <v>1481</v>
      </c>
      <c r="G20" s="5"/>
      <c r="H20" s="5" t="s">
        <v>1482</v>
      </c>
      <c r="I20" s="5" t="s">
        <v>1483</v>
      </c>
      <c r="J20" s="5" t="s">
        <v>1481</v>
      </c>
    </row>
    <row r="21" ht="27" customHeight="1" spans="1:18">
      <c r="A21" s="5"/>
      <c r="B21" s="5" t="s">
        <v>784</v>
      </c>
      <c r="C21" s="5" t="s">
        <v>785</v>
      </c>
      <c r="D21" s="5" t="s">
        <v>770</v>
      </c>
      <c r="E21" s="5" t="s">
        <v>1484</v>
      </c>
      <c r="F21" s="5" t="s">
        <v>1485</v>
      </c>
      <c r="G21" s="5"/>
      <c r="H21" s="5" t="s">
        <v>1486</v>
      </c>
      <c r="I21" s="18" t="s">
        <v>1487</v>
      </c>
      <c r="J21" s="18" t="s">
        <v>1488</v>
      </c>
    </row>
    <row r="22" ht="39" customHeight="1" spans="1:18">
      <c r="A22" s="5"/>
      <c r="B22" s="5"/>
      <c r="C22" s="5" t="s">
        <v>792</v>
      </c>
      <c r="D22" s="5" t="s">
        <v>770</v>
      </c>
      <c r="E22" s="5" t="s">
        <v>796</v>
      </c>
      <c r="F22" s="5" t="s">
        <v>1489</v>
      </c>
      <c r="G22" s="5"/>
      <c r="H22" s="5" t="s">
        <v>1490</v>
      </c>
      <c r="I22" s="5" t="s">
        <v>1491</v>
      </c>
      <c r="J22" s="5" t="s">
        <v>1491</v>
      </c>
      <c r="R22" s="148"/>
    </row>
    <row r="23" ht="42" customHeight="1" spans="1:18">
      <c r="A23" s="5"/>
      <c r="B23" s="18" t="s">
        <v>804</v>
      </c>
      <c r="C23" s="5" t="s">
        <v>1028</v>
      </c>
      <c r="D23" s="5" t="s">
        <v>770</v>
      </c>
      <c r="E23" s="5" t="s">
        <v>1492</v>
      </c>
      <c r="F23" s="5" t="s">
        <v>1493</v>
      </c>
      <c r="G23" s="5"/>
      <c r="H23" s="5" t="s">
        <v>1494</v>
      </c>
      <c r="I23" s="5" t="s">
        <v>1495</v>
      </c>
      <c r="J23" s="5" t="s">
        <v>1495</v>
      </c>
    </row>
    <row r="24" ht="47.1" customHeight="1" spans="1:18">
      <c r="A24" s="5"/>
      <c r="B24" s="18"/>
      <c r="C24" s="5" t="s">
        <v>1024</v>
      </c>
      <c r="D24" s="5" t="s">
        <v>770</v>
      </c>
      <c r="E24" s="5" t="s">
        <v>1496</v>
      </c>
      <c r="F24" s="5" t="s">
        <v>1497</v>
      </c>
      <c r="G24" s="5"/>
      <c r="H24" s="5" t="s">
        <v>1498</v>
      </c>
      <c r="I24" s="5" t="s">
        <v>1109</v>
      </c>
      <c r="J24" s="5" t="s">
        <v>1109</v>
      </c>
    </row>
    <row r="25" ht="30.75" customHeight="1" spans="1:18">
      <c r="A25" s="5"/>
      <c r="B25" s="18"/>
      <c r="C25" s="22" t="s">
        <v>805</v>
      </c>
      <c r="D25" s="5" t="s">
        <v>770</v>
      </c>
      <c r="E25" s="5" t="s">
        <v>1499</v>
      </c>
      <c r="F25" s="5" t="s">
        <v>1349</v>
      </c>
      <c r="G25" s="5"/>
      <c r="H25" s="5" t="s">
        <v>835</v>
      </c>
      <c r="I25" s="5" t="s">
        <v>836</v>
      </c>
      <c r="J25" s="5" t="s">
        <v>836</v>
      </c>
    </row>
    <row r="26" ht="20.25" customHeight="1" spans="1:18">
      <c r="A26" s="5" t="s">
        <v>810</v>
      </c>
      <c r="B26" s="23" t="s">
        <v>1500</v>
      </c>
      <c r="C26" s="23"/>
      <c r="D26" s="23"/>
      <c r="E26" s="23"/>
      <c r="F26" s="23"/>
      <c r="G26" s="23"/>
      <c r="H26" s="23"/>
      <c r="I26" s="23"/>
      <c r="J26" s="23"/>
    </row>
    <row r="27" ht="20.25" customHeight="1" spans="1:18">
      <c r="A27" s="24" t="s">
        <v>812</v>
      </c>
      <c r="B27" s="25"/>
      <c r="C27" s="25"/>
      <c r="D27" s="26" t="s">
        <v>813</v>
      </c>
      <c r="E27" s="147" t="s">
        <v>1501</v>
      </c>
      <c r="F27" s="25"/>
      <c r="G27" s="24"/>
      <c r="H27" s="24" t="s">
        <v>814</v>
      </c>
      <c r="I27" s="24"/>
      <c r="J27" s="25"/>
    </row>
    <row r="28" ht="20.25" customHeight="1" spans="1:18">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workbookViewId="0">
      <selection activeCell="M12" sqref="M12"/>
    </sheetView>
  </sheetViews>
  <sheetFormatPr defaultColWidth="8" defaultRowHeight="24.95" customHeight="1"/>
  <cols>
    <col min="1" max="1" width="8" style="1"/>
    <col min="2" max="2" width="8" style="2"/>
    <col min="3" max="3" width="10.75" style="2" customWidth="1"/>
    <col min="4" max="4" width="8" style="2"/>
    <col min="5" max="5" width="8.875" style="2" customWidth="1"/>
    <col min="6" max="6" width="8" style="2"/>
    <col min="7" max="7" width="9.5" style="2" customWidth="1"/>
    <col min="8" max="8" width="11.125" style="2" customWidth="1"/>
    <col min="9" max="9" width="8" style="2"/>
    <col min="10" max="10" width="12.75" style="2"/>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1475</v>
      </c>
      <c r="B3" s="4"/>
      <c r="C3" s="4"/>
      <c r="D3" s="4"/>
      <c r="E3" s="4"/>
      <c r="F3" s="4"/>
      <c r="G3" s="4"/>
      <c r="H3" s="4"/>
      <c r="I3" s="4"/>
      <c r="J3" s="4"/>
    </row>
    <row r="4" ht="29.25" customHeight="1" spans="1:10">
      <c r="A4" s="5" t="s">
        <v>980</v>
      </c>
      <c r="B4" s="6" t="s">
        <v>620</v>
      </c>
      <c r="C4" s="7"/>
      <c r="D4" s="7"/>
      <c r="E4" s="8"/>
      <c r="F4" s="5" t="s">
        <v>981</v>
      </c>
      <c r="G4" s="5"/>
      <c r="H4" s="7">
        <v>2200304</v>
      </c>
      <c r="I4" s="7"/>
      <c r="J4" s="8"/>
    </row>
    <row r="5" ht="29.25" customHeight="1" spans="1:10">
      <c r="A5" s="5" t="s">
        <v>982</v>
      </c>
      <c r="B5" s="9" t="s">
        <v>1113</v>
      </c>
      <c r="C5" s="10"/>
      <c r="D5" s="10"/>
      <c r="E5" s="10"/>
      <c r="F5" s="10"/>
      <c r="G5" s="10"/>
      <c r="H5" s="10"/>
      <c r="I5" s="10"/>
      <c r="J5" s="11"/>
    </row>
    <row r="6" ht="29.25" customHeight="1" spans="1:10">
      <c r="A6" s="5" t="s">
        <v>984</v>
      </c>
      <c r="B6" s="5" t="s">
        <v>1036</v>
      </c>
      <c r="C6" s="5"/>
      <c r="D6" s="5" t="s">
        <v>986</v>
      </c>
      <c r="E6" s="5"/>
      <c r="F6" s="5"/>
      <c r="G6" s="6" t="s">
        <v>1476</v>
      </c>
      <c r="H6" s="8"/>
      <c r="I6" s="5" t="s">
        <v>988</v>
      </c>
      <c r="J6" s="5">
        <v>18950898822</v>
      </c>
    </row>
    <row r="7" ht="29.25" customHeight="1" spans="1:10">
      <c r="A7" s="5" t="s">
        <v>989</v>
      </c>
      <c r="B7" s="12" t="s">
        <v>1328</v>
      </c>
      <c r="C7" s="12"/>
      <c r="D7" s="12"/>
      <c r="E7" s="12"/>
      <c r="F7" s="12"/>
      <c r="G7" s="12"/>
      <c r="H7" s="12"/>
      <c r="I7" s="12"/>
      <c r="J7" s="12"/>
    </row>
    <row r="8" ht="29.25" customHeight="1" spans="1:10">
      <c r="A8" s="5" t="s">
        <v>991</v>
      </c>
      <c r="B8" s="13" t="s">
        <v>622</v>
      </c>
      <c r="C8" s="13"/>
      <c r="D8" s="13"/>
      <c r="E8" s="13"/>
      <c r="F8" s="13"/>
      <c r="G8" s="13"/>
      <c r="H8" s="13"/>
      <c r="I8" s="13"/>
      <c r="J8" s="13"/>
    </row>
    <row r="9" ht="27" customHeight="1" spans="1:10">
      <c r="A9" s="5" t="s">
        <v>993</v>
      </c>
      <c r="B9" s="5" t="s">
        <v>994</v>
      </c>
      <c r="C9" s="5"/>
      <c r="D9" s="30" t="s">
        <v>621</v>
      </c>
      <c r="E9" s="30"/>
      <c r="F9" s="30"/>
      <c r="G9" s="30"/>
      <c r="H9" s="30"/>
      <c r="I9" s="30"/>
      <c r="J9" s="30"/>
    </row>
    <row r="10" ht="42" customHeight="1" spans="1:10">
      <c r="A10" s="5"/>
      <c r="B10" s="5" t="s">
        <v>996</v>
      </c>
      <c r="C10" s="5"/>
      <c r="D10" s="5" t="s">
        <v>1502</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200</v>
      </c>
      <c r="E12" s="8"/>
      <c r="F12" s="14" t="s">
        <v>755</v>
      </c>
      <c r="G12" s="14"/>
      <c r="H12" s="6">
        <v>200</v>
      </c>
      <c r="I12" s="7"/>
      <c r="J12" s="8"/>
    </row>
    <row r="13" ht="22.5" customHeight="1" spans="1:10">
      <c r="A13" s="5"/>
      <c r="B13" s="15" t="s">
        <v>756</v>
      </c>
      <c r="C13" s="16"/>
      <c r="D13" s="6">
        <v>200</v>
      </c>
      <c r="E13" s="8"/>
      <c r="F13" s="14" t="s">
        <v>756</v>
      </c>
      <c r="G13" s="14"/>
      <c r="H13" s="6">
        <v>200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623</v>
      </c>
      <c r="C16" s="7"/>
      <c r="D16" s="7"/>
      <c r="E16" s="8"/>
      <c r="F16" s="6" t="s">
        <v>623</v>
      </c>
      <c r="G16" s="7"/>
      <c r="H16" s="7"/>
      <c r="I16" s="7"/>
      <c r="J16" s="8"/>
    </row>
    <row r="17" ht="27.75" customHeight="1" spans="1:13">
      <c r="A17" s="5" t="s">
        <v>761</v>
      </c>
      <c r="B17" s="5" t="s">
        <v>762</v>
      </c>
      <c r="C17" s="5"/>
      <c r="D17" s="5"/>
      <c r="E17" s="5" t="s">
        <v>1002</v>
      </c>
      <c r="F17" s="5" t="s">
        <v>1003</v>
      </c>
      <c r="G17" s="5"/>
      <c r="H17" s="5" t="s">
        <v>764</v>
      </c>
      <c r="I17" s="5"/>
      <c r="J17" s="5"/>
    </row>
    <row r="18" ht="33" customHeight="1" spans="1:13">
      <c r="A18" s="5"/>
      <c r="B18" s="5"/>
      <c r="C18" s="5"/>
      <c r="D18" s="5"/>
      <c r="E18" s="5"/>
      <c r="F18" s="5" t="s">
        <v>1004</v>
      </c>
      <c r="G18" s="5"/>
      <c r="H18" s="5" t="s">
        <v>1005</v>
      </c>
      <c r="I18" s="5" t="s">
        <v>1006</v>
      </c>
      <c r="J18" s="5" t="s">
        <v>767</v>
      </c>
    </row>
    <row r="19" ht="27" customHeight="1" spans="1:13">
      <c r="A19" s="5"/>
      <c r="B19" s="5" t="s">
        <v>768</v>
      </c>
      <c r="C19" s="5" t="s">
        <v>769</v>
      </c>
      <c r="D19" s="5" t="s">
        <v>770</v>
      </c>
      <c r="E19" s="5" t="s">
        <v>1503</v>
      </c>
      <c r="F19" s="5" t="s">
        <v>1041</v>
      </c>
      <c r="G19" s="5"/>
      <c r="H19" s="5" t="s">
        <v>1479</v>
      </c>
      <c r="I19" s="5" t="s">
        <v>1042</v>
      </c>
      <c r="J19" s="5" t="s">
        <v>1041</v>
      </c>
    </row>
    <row r="20" ht="27" customHeight="1" spans="1:13">
      <c r="A20" s="5"/>
      <c r="B20" s="5"/>
      <c r="C20" s="5" t="s">
        <v>775</v>
      </c>
      <c r="D20" s="5" t="s">
        <v>770</v>
      </c>
      <c r="E20" s="5" t="s">
        <v>1466</v>
      </c>
      <c r="F20" s="5" t="s">
        <v>1504</v>
      </c>
      <c r="G20" s="5"/>
      <c r="H20" s="5" t="s">
        <v>1505</v>
      </c>
      <c r="I20" s="5" t="s">
        <v>1506</v>
      </c>
      <c r="J20" s="5" t="s">
        <v>1504</v>
      </c>
    </row>
    <row r="21" ht="27" customHeight="1" spans="1:13">
      <c r="A21" s="5"/>
      <c r="B21" s="5" t="s">
        <v>784</v>
      </c>
      <c r="C21" s="5" t="s">
        <v>785</v>
      </c>
      <c r="D21" s="5" t="s">
        <v>770</v>
      </c>
      <c r="E21" s="18" t="s">
        <v>1507</v>
      </c>
      <c r="F21" s="18" t="s">
        <v>1423</v>
      </c>
      <c r="G21" s="18"/>
      <c r="H21" s="18" t="s">
        <v>1423</v>
      </c>
      <c r="I21" s="18" t="s">
        <v>1508</v>
      </c>
      <c r="J21" s="18" t="s">
        <v>1509</v>
      </c>
      <c r="K21" s="141"/>
      <c r="L21" s="142"/>
      <c r="M21" s="142"/>
    </row>
    <row r="22" ht="38.1" customHeight="1" spans="1:13">
      <c r="A22" s="5"/>
      <c r="B22" s="5"/>
      <c r="C22" s="5" t="s">
        <v>792</v>
      </c>
      <c r="D22" s="5" t="s">
        <v>770</v>
      </c>
      <c r="E22" s="18" t="s">
        <v>1510</v>
      </c>
      <c r="F22" s="143">
        <v>1</v>
      </c>
      <c r="G22" s="18"/>
      <c r="H22" s="18" t="s">
        <v>1103</v>
      </c>
      <c r="I22" s="143" t="s">
        <v>1426</v>
      </c>
      <c r="J22" s="18" t="s">
        <v>1426</v>
      </c>
    </row>
    <row r="23" ht="30.75" customHeight="1" spans="1:13">
      <c r="A23" s="5"/>
      <c r="B23" s="18" t="s">
        <v>804</v>
      </c>
      <c r="C23" s="5" t="s">
        <v>1511</v>
      </c>
      <c r="D23" s="5" t="s">
        <v>770</v>
      </c>
      <c r="E23" s="18" t="s">
        <v>1512</v>
      </c>
      <c r="F23" s="18" t="s">
        <v>1109</v>
      </c>
      <c r="G23" s="18"/>
      <c r="H23" s="18" t="s">
        <v>1513</v>
      </c>
      <c r="I23" s="18" t="s">
        <v>1229</v>
      </c>
      <c r="J23" s="18" t="s">
        <v>1109</v>
      </c>
      <c r="K23" s="144"/>
      <c r="L23" s="145"/>
    </row>
    <row r="24" ht="30.75" customHeight="1" spans="1:13">
      <c r="A24" s="5"/>
      <c r="B24" s="18"/>
      <c r="C24" s="5" t="s">
        <v>1136</v>
      </c>
      <c r="D24" s="5" t="s">
        <v>770</v>
      </c>
      <c r="E24" s="18" t="s">
        <v>1514</v>
      </c>
      <c r="F24" s="18" t="s">
        <v>1263</v>
      </c>
      <c r="G24" s="18"/>
      <c r="H24" s="18" t="s">
        <v>1103</v>
      </c>
      <c r="I24" s="18" t="s">
        <v>1515</v>
      </c>
      <c r="J24" s="18" t="s">
        <v>1516</v>
      </c>
    </row>
    <row r="25" ht="30.75" customHeight="1" spans="1:13">
      <c r="A25" s="5"/>
      <c r="B25" s="18"/>
      <c r="C25" s="22" t="s">
        <v>805</v>
      </c>
      <c r="D25" s="5" t="s">
        <v>770</v>
      </c>
      <c r="E25" s="18" t="s">
        <v>1517</v>
      </c>
      <c r="F25" s="143">
        <v>1</v>
      </c>
      <c r="G25" s="18"/>
      <c r="H25" s="18" t="s">
        <v>835</v>
      </c>
      <c r="I25" s="143">
        <v>0.8</v>
      </c>
      <c r="J25" s="143">
        <v>1</v>
      </c>
    </row>
    <row r="26" ht="20.25" customHeight="1" spans="1:13">
      <c r="A26" s="5" t="s">
        <v>810</v>
      </c>
      <c r="B26" s="23" t="s">
        <v>1500</v>
      </c>
      <c r="C26" s="146"/>
      <c r="D26" s="146"/>
      <c r="E26" s="146"/>
      <c r="F26" s="146"/>
      <c r="G26" s="146"/>
      <c r="H26" s="146"/>
      <c r="I26" s="146"/>
      <c r="J26" s="146"/>
    </row>
    <row r="27" ht="20.25" customHeight="1" spans="1:13">
      <c r="A27" s="24" t="s">
        <v>812</v>
      </c>
      <c r="B27" s="25"/>
      <c r="C27" s="25"/>
      <c r="D27" s="26" t="s">
        <v>813</v>
      </c>
      <c r="E27" s="147" t="s">
        <v>1501</v>
      </c>
      <c r="F27" s="25"/>
      <c r="G27" s="24"/>
      <c r="H27" s="24" t="s">
        <v>814</v>
      </c>
      <c r="I27" s="24"/>
      <c r="J27" s="25"/>
    </row>
    <row r="28" ht="20.25" customHeight="1" spans="1:13">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D10" sqref="D10:J10"/>
    </sheetView>
  </sheetViews>
  <sheetFormatPr defaultColWidth="8" defaultRowHeight="12.75"/>
  <cols>
    <col min="1" max="1" width="8" style="112"/>
    <col min="2" max="2" width="5.25" style="112" customWidth="1"/>
    <col min="3" max="3" width="9.125" style="112" customWidth="1"/>
    <col min="4" max="4" width="6.25" style="112" customWidth="1"/>
    <col min="5" max="6" width="8" style="112"/>
    <col min="7" max="7" width="3.375" style="112" customWidth="1"/>
    <col min="8" max="9" width="8" style="112"/>
    <col min="10" max="10" width="12.75" style="112"/>
    <col min="11" max="16384" width="8" style="112"/>
  </cols>
  <sheetData>
    <row r="1" spans="1:10">
      <c r="A1" s="1" t="s">
        <v>978</v>
      </c>
      <c r="B1" s="2"/>
      <c r="C1" s="2"/>
      <c r="D1" s="2"/>
      <c r="E1" s="2"/>
      <c r="F1" s="2"/>
      <c r="G1" s="2"/>
      <c r="H1" s="2"/>
      <c r="I1" s="2"/>
    </row>
    <row r="2" ht="27" spans="1:10">
      <c r="A2" s="3" t="s">
        <v>979</v>
      </c>
      <c r="B2" s="3"/>
      <c r="C2" s="3"/>
      <c r="D2" s="3"/>
      <c r="E2" s="3"/>
      <c r="F2" s="3"/>
      <c r="G2" s="3"/>
      <c r="H2" s="3"/>
      <c r="I2" s="3"/>
      <c r="J2" s="3"/>
    </row>
    <row r="3" ht="29.1" customHeight="1" spans="1:10">
      <c r="A3" s="4" t="s">
        <v>1518</v>
      </c>
      <c r="B3" s="4"/>
      <c r="C3" s="4"/>
      <c r="D3" s="4"/>
      <c r="E3" s="4"/>
      <c r="F3" s="4"/>
      <c r="G3" s="4"/>
      <c r="H3" s="4"/>
      <c r="I3" s="4"/>
      <c r="J3" s="4"/>
    </row>
    <row r="4" ht="27" spans="1:10">
      <c r="A4" s="5" t="s">
        <v>980</v>
      </c>
      <c r="B4" s="6" t="s">
        <v>625</v>
      </c>
      <c r="C4" s="7"/>
      <c r="D4" s="7"/>
      <c r="E4" s="8"/>
      <c r="F4" s="5" t="s">
        <v>981</v>
      </c>
      <c r="G4" s="5"/>
      <c r="H4" s="20">
        <v>2150699</v>
      </c>
      <c r="I4" s="20"/>
      <c r="J4" s="21"/>
    </row>
    <row r="5" ht="27" spans="1:10">
      <c r="A5" s="5" t="s">
        <v>982</v>
      </c>
      <c r="B5" s="9" t="s">
        <v>1519</v>
      </c>
      <c r="C5" s="10"/>
      <c r="D5" s="10"/>
      <c r="E5" s="10"/>
      <c r="F5" s="10"/>
      <c r="G5" s="10"/>
      <c r="H5" s="10"/>
      <c r="I5" s="10"/>
      <c r="J5" s="11"/>
    </row>
    <row r="6" ht="36.95" customHeight="1" spans="1:10">
      <c r="A6" s="5" t="s">
        <v>984</v>
      </c>
      <c r="B6" s="5" t="s">
        <v>1520</v>
      </c>
      <c r="C6" s="5"/>
      <c r="D6" s="5" t="s">
        <v>986</v>
      </c>
      <c r="E6" s="5"/>
      <c r="F6" s="5"/>
      <c r="G6" s="6" t="s">
        <v>1521</v>
      </c>
      <c r="H6" s="8"/>
      <c r="I6" s="5" t="s">
        <v>988</v>
      </c>
      <c r="J6" s="5">
        <v>13507531728</v>
      </c>
    </row>
    <row r="7" ht="24.95" customHeight="1" spans="1:10">
      <c r="A7" s="5" t="s">
        <v>989</v>
      </c>
      <c r="B7" s="110" t="s">
        <v>1522</v>
      </c>
      <c r="C7" s="110"/>
      <c r="D7" s="110"/>
      <c r="E7" s="110"/>
      <c r="F7" s="110"/>
      <c r="G7" s="110"/>
      <c r="H7" s="110"/>
      <c r="I7" s="110"/>
      <c r="J7" s="110"/>
    </row>
    <row r="8" ht="26.1" customHeight="1" spans="1:10">
      <c r="A8" s="5" t="s">
        <v>991</v>
      </c>
      <c r="B8" s="13" t="s">
        <v>627</v>
      </c>
      <c r="C8" s="13"/>
      <c r="D8" s="13"/>
      <c r="E8" s="13"/>
      <c r="F8" s="13"/>
      <c r="G8" s="13"/>
      <c r="H8" s="13"/>
      <c r="I8" s="13"/>
      <c r="J8" s="13"/>
    </row>
    <row r="9" ht="13.5" spans="1:10">
      <c r="A9" s="5" t="s">
        <v>993</v>
      </c>
      <c r="B9" s="135" t="s">
        <v>994</v>
      </c>
      <c r="C9" s="135"/>
      <c r="D9" s="23" t="s">
        <v>626</v>
      </c>
      <c r="E9" s="23"/>
      <c r="F9" s="23"/>
      <c r="G9" s="23"/>
      <c r="H9" s="23"/>
      <c r="I9" s="23"/>
      <c r="J9" s="23"/>
    </row>
    <row r="10" ht="24" customHeight="1" spans="1:10">
      <c r="A10" s="5"/>
      <c r="B10" s="134" t="s">
        <v>996</v>
      </c>
      <c r="C10" s="134"/>
      <c r="D10" s="5" t="s">
        <v>1523</v>
      </c>
      <c r="E10" s="5"/>
      <c r="F10" s="5"/>
      <c r="G10" s="5"/>
      <c r="H10" s="5"/>
      <c r="I10" s="5"/>
      <c r="J10" s="5"/>
    </row>
    <row r="11" ht="13.5" spans="1:10">
      <c r="A11" s="5" t="s">
        <v>998</v>
      </c>
      <c r="B11" s="5" t="s">
        <v>999</v>
      </c>
      <c r="C11" s="5"/>
      <c r="D11" s="5"/>
      <c r="E11" s="5"/>
      <c r="F11" s="5" t="s">
        <v>1000</v>
      </c>
      <c r="G11" s="5"/>
      <c r="H11" s="5"/>
      <c r="I11" s="5"/>
      <c r="J11" s="5"/>
    </row>
    <row r="12" ht="13.5" spans="1:10">
      <c r="A12" s="5"/>
      <c r="B12" s="14" t="s">
        <v>755</v>
      </c>
      <c r="C12" s="14"/>
      <c r="D12" s="6">
        <v>18</v>
      </c>
      <c r="E12" s="8"/>
      <c r="F12" s="14" t="s">
        <v>755</v>
      </c>
      <c r="G12" s="14"/>
      <c r="H12" s="6">
        <v>18</v>
      </c>
      <c r="I12" s="7"/>
      <c r="J12" s="8"/>
    </row>
    <row r="13" ht="13.5" spans="1:10">
      <c r="A13" s="5"/>
      <c r="B13" s="15" t="s">
        <v>756</v>
      </c>
      <c r="C13" s="16"/>
      <c r="D13" s="6">
        <v>18</v>
      </c>
      <c r="E13" s="8"/>
      <c r="F13" s="14" t="s">
        <v>756</v>
      </c>
      <c r="G13" s="14"/>
      <c r="H13" s="6">
        <v>18</v>
      </c>
      <c r="I13" s="7"/>
      <c r="J13" s="8"/>
    </row>
    <row r="14" ht="13.5" spans="1:10">
      <c r="A14" s="5"/>
      <c r="B14" s="17" t="s">
        <v>757</v>
      </c>
      <c r="C14" s="17"/>
      <c r="D14" s="19">
        <v>0</v>
      </c>
      <c r="E14" s="21"/>
      <c r="F14" s="14" t="s">
        <v>757</v>
      </c>
      <c r="G14" s="14"/>
      <c r="H14" s="6">
        <v>0</v>
      </c>
      <c r="I14" s="7"/>
      <c r="J14" s="8"/>
    </row>
    <row r="15" ht="13.5" spans="1:10">
      <c r="A15" s="5"/>
      <c r="B15" s="17" t="s">
        <v>758</v>
      </c>
      <c r="C15" s="17"/>
      <c r="D15" s="19">
        <v>0</v>
      </c>
      <c r="E15" s="21"/>
      <c r="F15" s="14" t="s">
        <v>758</v>
      </c>
      <c r="G15" s="14"/>
      <c r="H15" s="6">
        <v>0</v>
      </c>
      <c r="I15" s="7"/>
      <c r="J15" s="8"/>
    </row>
    <row r="16" ht="30.95" customHeight="1" spans="1:10">
      <c r="A16" s="5" t="s">
        <v>1001</v>
      </c>
      <c r="B16" s="6" t="s">
        <v>1524</v>
      </c>
      <c r="C16" s="7"/>
      <c r="D16" s="7"/>
      <c r="E16" s="8"/>
      <c r="F16" s="6" t="s">
        <v>628</v>
      </c>
      <c r="G16" s="7"/>
      <c r="H16" s="7"/>
      <c r="I16" s="7"/>
      <c r="J16" s="8"/>
    </row>
    <row r="17" ht="13.5" spans="1:12">
      <c r="A17" s="5" t="s">
        <v>761</v>
      </c>
      <c r="B17" s="118" t="s">
        <v>762</v>
      </c>
      <c r="C17" s="118"/>
      <c r="D17" s="118"/>
      <c r="E17" s="118" t="s">
        <v>1002</v>
      </c>
      <c r="F17" s="118" t="s">
        <v>1003</v>
      </c>
      <c r="G17" s="118"/>
      <c r="H17" s="118" t="s">
        <v>764</v>
      </c>
      <c r="I17" s="118"/>
      <c r="J17" s="118"/>
    </row>
    <row r="18" ht="24" customHeight="1" spans="1:12">
      <c r="A18" s="5"/>
      <c r="B18" s="118"/>
      <c r="C18" s="118"/>
      <c r="D18" s="118"/>
      <c r="E18" s="118"/>
      <c r="F18" s="118" t="s">
        <v>1004</v>
      </c>
      <c r="G18" s="118"/>
      <c r="H18" s="118" t="s">
        <v>1005</v>
      </c>
      <c r="I18" s="118" t="s">
        <v>1006</v>
      </c>
      <c r="J18" s="118" t="s">
        <v>767</v>
      </c>
    </row>
    <row r="19" ht="27" spans="1:12">
      <c r="A19" s="5"/>
      <c r="B19" s="118" t="s">
        <v>768</v>
      </c>
      <c r="C19" s="118" t="s">
        <v>769</v>
      </c>
      <c r="D19" s="118" t="s">
        <v>770</v>
      </c>
      <c r="E19" s="118" t="s">
        <v>1040</v>
      </c>
      <c r="F19" s="118" t="s">
        <v>1525</v>
      </c>
      <c r="G19" s="118"/>
      <c r="H19" s="118" t="s">
        <v>1526</v>
      </c>
      <c r="I19" s="136" t="s">
        <v>1042</v>
      </c>
      <c r="J19" s="118" t="s">
        <v>1527</v>
      </c>
    </row>
    <row r="20" ht="39" customHeight="1" spans="1:12">
      <c r="A20" s="5"/>
      <c r="B20" s="118"/>
      <c r="C20" s="118" t="s">
        <v>775</v>
      </c>
      <c r="D20" s="118" t="s">
        <v>770</v>
      </c>
      <c r="E20" s="118" t="s">
        <v>1313</v>
      </c>
      <c r="F20" s="118" t="s">
        <v>1528</v>
      </c>
      <c r="G20" s="118"/>
      <c r="H20" s="118" t="s">
        <v>1529</v>
      </c>
      <c r="I20" s="117" t="s">
        <v>1530</v>
      </c>
      <c r="J20" s="117" t="s">
        <v>1531</v>
      </c>
    </row>
    <row r="21" ht="33.95" customHeight="1" spans="1:12">
      <c r="A21" s="5"/>
      <c r="B21" s="118" t="s">
        <v>784</v>
      </c>
      <c r="C21" s="118" t="s">
        <v>785</v>
      </c>
      <c r="D21" s="118" t="s">
        <v>770</v>
      </c>
      <c r="E21" s="137" t="s">
        <v>1532</v>
      </c>
      <c r="F21" s="118" t="s">
        <v>1533</v>
      </c>
      <c r="G21" s="118"/>
      <c r="H21" s="118" t="s">
        <v>1534</v>
      </c>
      <c r="I21" s="117" t="s">
        <v>1535</v>
      </c>
      <c r="J21" s="118" t="s">
        <v>1533</v>
      </c>
    </row>
    <row r="22" ht="39" customHeight="1" spans="1:12">
      <c r="A22" s="5"/>
      <c r="B22" s="118"/>
      <c r="C22" s="118" t="s">
        <v>792</v>
      </c>
      <c r="D22" s="118" t="s">
        <v>770</v>
      </c>
      <c r="E22" s="123" t="s">
        <v>1536</v>
      </c>
      <c r="F22" s="118" t="s">
        <v>1031</v>
      </c>
      <c r="G22" s="118"/>
      <c r="H22" s="118" t="s">
        <v>1018</v>
      </c>
      <c r="I22" s="118" t="s">
        <v>1031</v>
      </c>
      <c r="J22" s="118" t="s">
        <v>1031</v>
      </c>
    </row>
    <row r="23" ht="50.1" customHeight="1" spans="1:12">
      <c r="A23" s="5"/>
      <c r="B23" s="118" t="s">
        <v>804</v>
      </c>
      <c r="C23" s="117" t="s">
        <v>1052</v>
      </c>
      <c r="D23" s="118" t="s">
        <v>770</v>
      </c>
      <c r="E23" s="117" t="s">
        <v>1537</v>
      </c>
      <c r="F23" s="118" t="s">
        <v>1538</v>
      </c>
      <c r="G23" s="118"/>
      <c r="H23" s="118" t="s">
        <v>1539</v>
      </c>
      <c r="I23" s="117" t="s">
        <v>1538</v>
      </c>
      <c r="J23" s="117" t="s">
        <v>1538</v>
      </c>
      <c r="K23" s="138"/>
      <c r="L23" s="139"/>
    </row>
    <row r="24" ht="21" customHeight="1" spans="1:12">
      <c r="A24" s="5"/>
      <c r="B24" s="118"/>
      <c r="C24" s="140" t="s">
        <v>1341</v>
      </c>
      <c r="D24" s="118" t="s">
        <v>770</v>
      </c>
      <c r="E24" s="117" t="s">
        <v>1540</v>
      </c>
      <c r="F24" s="118" t="s">
        <v>1031</v>
      </c>
      <c r="G24" s="118"/>
      <c r="H24" s="118" t="s">
        <v>1018</v>
      </c>
      <c r="I24" s="117" t="s">
        <v>1031</v>
      </c>
      <c r="J24" s="118" t="s">
        <v>1031</v>
      </c>
      <c r="K24" s="138"/>
      <c r="L24" s="139"/>
    </row>
    <row r="25" ht="24" spans="1:12">
      <c r="A25" s="5"/>
      <c r="B25" s="118"/>
      <c r="C25" s="140" t="s">
        <v>805</v>
      </c>
      <c r="D25" s="118" t="s">
        <v>770</v>
      </c>
      <c r="E25" s="117" t="s">
        <v>1541</v>
      </c>
      <c r="F25" s="118" t="s">
        <v>835</v>
      </c>
      <c r="G25" s="118"/>
      <c r="H25" s="117" t="s">
        <v>1539</v>
      </c>
      <c r="I25" s="117" t="s">
        <v>901</v>
      </c>
      <c r="J25" s="117" t="s">
        <v>901</v>
      </c>
    </row>
    <row r="26" ht="21" customHeight="1" spans="1:12">
      <c r="A26" s="5" t="s">
        <v>810</v>
      </c>
      <c r="B26" s="23" t="s">
        <v>811</v>
      </c>
      <c r="C26" s="23"/>
      <c r="D26" s="23"/>
      <c r="E26" s="23"/>
      <c r="F26" s="23"/>
      <c r="G26" s="23"/>
      <c r="H26" s="23"/>
      <c r="I26" s="23"/>
      <c r="J26" s="23"/>
    </row>
    <row r="27" ht="20.1" customHeight="1" spans="1:12">
      <c r="A27" s="24" t="s">
        <v>812</v>
      </c>
      <c r="B27" s="25"/>
      <c r="C27" s="25"/>
      <c r="D27" s="26" t="s">
        <v>813</v>
      </c>
      <c r="E27" s="26" t="s">
        <v>902</v>
      </c>
      <c r="F27" s="132"/>
      <c r="G27" s="132"/>
      <c r="H27" s="24" t="s">
        <v>814</v>
      </c>
      <c r="I27" s="24"/>
      <c r="J27" s="133"/>
    </row>
    <row r="28" ht="20.1" customHeight="1" spans="1:12">
      <c r="A28" s="27" t="s">
        <v>816</v>
      </c>
      <c r="B28" s="27"/>
      <c r="C28" s="27"/>
      <c r="D28" s="27"/>
      <c r="E28" s="27"/>
      <c r="F28" s="27"/>
      <c r="G28" s="27"/>
      <c r="H28" s="27"/>
      <c r="I28" s="27"/>
      <c r="J28" s="27"/>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E27:G27"/>
    <mergeCell ref="A28:J28"/>
    <mergeCell ref="A9:A10"/>
    <mergeCell ref="A11:A15"/>
    <mergeCell ref="A17:A25"/>
    <mergeCell ref="B19:B20"/>
    <mergeCell ref="B21:B22"/>
    <mergeCell ref="B23:B25"/>
    <mergeCell ref="E17:E18"/>
    <mergeCell ref="B17:D18"/>
  </mergeCells>
  <pageMargins left="0.75" right="0.75" top="1" bottom="1" header="0.511805555555556" footer="0.511805555555556"/>
  <pageSetup paperSize="9" orientation="portrait"/>
  <headerFooter alignWithMargins="0"/>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7" workbookViewId="0">
      <selection activeCell="B26" sqref="B26:J26"/>
    </sheetView>
  </sheetViews>
  <sheetFormatPr defaultColWidth="8" defaultRowHeight="24.95" customHeight="1"/>
  <cols>
    <col min="1" max="1" width="8" style="1"/>
    <col min="2" max="2" width="8" style="2"/>
    <col min="3" max="3" width="10.75" style="2" customWidth="1"/>
    <col min="4" max="4" width="8" style="2"/>
    <col min="5" max="5" width="9.375" style="2" customWidth="1"/>
    <col min="6" max="6" width="8" style="2"/>
    <col min="7" max="7" width="5.625" style="2" customWidth="1"/>
    <col min="8" max="8" width="7.25" style="2" customWidth="1"/>
    <col min="9" max="9" width="7.375" style="2" customWidth="1"/>
    <col min="10" max="10" width="14.37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1518</v>
      </c>
      <c r="B3" s="4"/>
      <c r="C3" s="4"/>
      <c r="D3" s="4"/>
      <c r="E3" s="4"/>
      <c r="F3" s="4"/>
      <c r="G3" s="4"/>
      <c r="H3" s="4"/>
      <c r="I3" s="4"/>
      <c r="J3" s="4"/>
    </row>
    <row r="4" ht="29.25" customHeight="1" spans="1:10">
      <c r="A4" s="5" t="s">
        <v>980</v>
      </c>
      <c r="B4" s="6" t="s">
        <v>629</v>
      </c>
      <c r="C4" s="7"/>
      <c r="D4" s="7"/>
      <c r="E4" s="8"/>
      <c r="F4" s="5" t="s">
        <v>981</v>
      </c>
      <c r="G4" s="5"/>
      <c r="H4" s="20">
        <v>2150699</v>
      </c>
      <c r="I4" s="20"/>
      <c r="J4" s="21"/>
    </row>
    <row r="5" ht="29.25" customHeight="1" spans="1:10">
      <c r="A5" s="5" t="s">
        <v>982</v>
      </c>
      <c r="B5" s="9" t="s">
        <v>983</v>
      </c>
      <c r="C5" s="10"/>
      <c r="D5" s="10"/>
      <c r="E5" s="10"/>
      <c r="F5" s="10"/>
      <c r="G5" s="10"/>
      <c r="H5" s="10"/>
      <c r="I5" s="10"/>
      <c r="J5" s="11"/>
    </row>
    <row r="6" ht="29.25" customHeight="1" spans="1:10">
      <c r="A6" s="5" t="s">
        <v>984</v>
      </c>
      <c r="B6" s="5" t="s">
        <v>1520</v>
      </c>
      <c r="C6" s="5"/>
      <c r="D6" s="5" t="s">
        <v>986</v>
      </c>
      <c r="E6" s="5"/>
      <c r="F6" s="5"/>
      <c r="G6" s="6" t="s">
        <v>1521</v>
      </c>
      <c r="H6" s="8"/>
      <c r="I6" s="5" t="s">
        <v>988</v>
      </c>
      <c r="J6" s="5">
        <v>13507531728</v>
      </c>
    </row>
    <row r="7" ht="29.25" customHeight="1" spans="1:10">
      <c r="A7" s="5" t="s">
        <v>989</v>
      </c>
      <c r="B7" s="12" t="s">
        <v>1542</v>
      </c>
      <c r="C7" s="12"/>
      <c r="D7" s="12"/>
      <c r="E7" s="12"/>
      <c r="F7" s="12"/>
      <c r="G7" s="12"/>
      <c r="H7" s="12"/>
      <c r="I7" s="12"/>
      <c r="J7" s="12"/>
    </row>
    <row r="8" ht="29.25" customHeight="1" spans="1:10">
      <c r="A8" s="5" t="s">
        <v>991</v>
      </c>
      <c r="B8" s="13" t="s">
        <v>631</v>
      </c>
      <c r="C8" s="13"/>
      <c r="D8" s="13"/>
      <c r="E8" s="13"/>
      <c r="F8" s="13"/>
      <c r="G8" s="13"/>
      <c r="H8" s="13"/>
      <c r="I8" s="13"/>
      <c r="J8" s="13"/>
    </row>
    <row r="9" ht="22.5" customHeight="1" spans="1:10">
      <c r="A9" s="5" t="s">
        <v>993</v>
      </c>
      <c r="B9" s="5" t="s">
        <v>994</v>
      </c>
      <c r="C9" s="5"/>
      <c r="D9" s="30" t="s">
        <v>630</v>
      </c>
      <c r="E9" s="30"/>
      <c r="F9" s="30"/>
      <c r="G9" s="30"/>
      <c r="H9" s="30"/>
      <c r="I9" s="30"/>
      <c r="J9" s="30"/>
    </row>
    <row r="10" ht="22.5" customHeight="1" spans="1:10">
      <c r="A10" s="5"/>
      <c r="B10" s="5" t="s">
        <v>996</v>
      </c>
      <c r="C10" s="5"/>
      <c r="D10" s="5" t="s">
        <v>1543</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70</v>
      </c>
      <c r="E12" s="8"/>
      <c r="F12" s="14" t="s">
        <v>755</v>
      </c>
      <c r="G12" s="14"/>
      <c r="H12" s="6">
        <v>70</v>
      </c>
      <c r="I12" s="7"/>
      <c r="J12" s="8"/>
    </row>
    <row r="13" ht="27.95" customHeight="1" spans="1:10">
      <c r="A13" s="5"/>
      <c r="B13" s="15" t="s">
        <v>756</v>
      </c>
      <c r="C13" s="16"/>
      <c r="D13" s="6">
        <v>70</v>
      </c>
      <c r="E13" s="8"/>
      <c r="F13" s="134" t="s">
        <v>756</v>
      </c>
      <c r="G13" s="134"/>
      <c r="H13" s="6">
        <v>70</v>
      </c>
      <c r="I13" s="7"/>
      <c r="J13" s="8"/>
    </row>
    <row r="14" ht="24" customHeight="1" spans="1:10">
      <c r="A14" s="5"/>
      <c r="B14" s="17" t="s">
        <v>757</v>
      </c>
      <c r="C14" s="17"/>
      <c r="D14" s="19">
        <v>0</v>
      </c>
      <c r="E14" s="21"/>
      <c r="F14" s="134" t="s">
        <v>757</v>
      </c>
      <c r="G14" s="134"/>
      <c r="H14" s="6">
        <v>0</v>
      </c>
      <c r="I14" s="7"/>
      <c r="J14" s="8"/>
    </row>
    <row r="15" ht="22.5" customHeight="1" spans="1:10">
      <c r="A15" s="5"/>
      <c r="B15" s="17" t="s">
        <v>758</v>
      </c>
      <c r="C15" s="17"/>
      <c r="D15" s="19">
        <v>0</v>
      </c>
      <c r="E15" s="21"/>
      <c r="F15" s="14" t="s">
        <v>758</v>
      </c>
      <c r="G15" s="14"/>
      <c r="H15" s="6">
        <v>0</v>
      </c>
      <c r="I15" s="7"/>
      <c r="J15" s="8"/>
    </row>
    <row r="16" ht="36.95" customHeight="1" spans="1:10">
      <c r="A16" s="5" t="s">
        <v>1001</v>
      </c>
      <c r="B16" s="6" t="s">
        <v>1544</v>
      </c>
      <c r="C16" s="5"/>
      <c r="D16" s="5"/>
      <c r="E16" s="5"/>
      <c r="F16" s="5" t="s">
        <v>1545</v>
      </c>
      <c r="G16" s="5"/>
      <c r="H16" s="5"/>
      <c r="I16" s="5"/>
      <c r="J16" s="5"/>
    </row>
    <row r="17" ht="27.75" customHeight="1" spans="1:10">
      <c r="A17" s="5" t="s">
        <v>761</v>
      </c>
      <c r="B17" s="5" t="s">
        <v>762</v>
      </c>
      <c r="C17" s="5"/>
      <c r="D17" s="5"/>
      <c r="E17" s="5" t="s">
        <v>1002</v>
      </c>
      <c r="F17" s="5" t="s">
        <v>1003</v>
      </c>
      <c r="G17" s="5"/>
      <c r="H17" s="5" t="s">
        <v>764</v>
      </c>
      <c r="I17" s="5"/>
      <c r="J17" s="5"/>
    </row>
    <row r="18" ht="30.95" customHeight="1" spans="1:10">
      <c r="A18" s="5"/>
      <c r="B18" s="5"/>
      <c r="C18" s="5"/>
      <c r="D18" s="5"/>
      <c r="E18" s="5"/>
      <c r="F18" s="5" t="s">
        <v>1004</v>
      </c>
      <c r="G18" s="5"/>
      <c r="H18" s="5" t="s">
        <v>1005</v>
      </c>
      <c r="I18" s="5" t="s">
        <v>1006</v>
      </c>
      <c r="J18" s="5" t="s">
        <v>767</v>
      </c>
    </row>
    <row r="19" ht="36" customHeight="1" spans="1:10">
      <c r="A19" s="5"/>
      <c r="B19" s="118" t="s">
        <v>768</v>
      </c>
      <c r="C19" s="118" t="s">
        <v>769</v>
      </c>
      <c r="D19" s="118" t="s">
        <v>770</v>
      </c>
      <c r="E19" s="118" t="s">
        <v>1040</v>
      </c>
      <c r="F19" s="118" t="s">
        <v>1527</v>
      </c>
      <c r="G19" s="118"/>
      <c r="H19" s="119" t="s">
        <v>1546</v>
      </c>
      <c r="I19" s="117" t="s">
        <v>1547</v>
      </c>
      <c r="J19" s="118" t="s">
        <v>1548</v>
      </c>
    </row>
    <row r="20" ht="36" customHeight="1" spans="1:10">
      <c r="A20" s="5"/>
      <c r="B20" s="118"/>
      <c r="C20" s="118" t="s">
        <v>775</v>
      </c>
      <c r="D20" s="118" t="s">
        <v>770</v>
      </c>
      <c r="E20" s="117" t="s">
        <v>1466</v>
      </c>
      <c r="F20" s="118" t="s">
        <v>1549</v>
      </c>
      <c r="G20" s="118"/>
      <c r="H20" s="117" t="s">
        <v>1550</v>
      </c>
      <c r="I20" s="117" t="s">
        <v>1551</v>
      </c>
      <c r="J20" s="117" t="s">
        <v>1549</v>
      </c>
    </row>
    <row r="21" ht="36.95" customHeight="1" spans="1:10">
      <c r="A21" s="5"/>
      <c r="B21" s="118" t="s">
        <v>784</v>
      </c>
      <c r="C21" s="118" t="s">
        <v>785</v>
      </c>
      <c r="D21" s="118" t="s">
        <v>770</v>
      </c>
      <c r="E21" s="123" t="s">
        <v>1552</v>
      </c>
      <c r="F21" s="118" t="s">
        <v>1553</v>
      </c>
      <c r="G21" s="118"/>
      <c r="H21" s="117" t="s">
        <v>1554</v>
      </c>
      <c r="I21" s="117" t="s">
        <v>1555</v>
      </c>
      <c r="J21" s="118" t="s">
        <v>1553</v>
      </c>
    </row>
    <row r="22" ht="36" customHeight="1" spans="1:10">
      <c r="A22" s="5"/>
      <c r="B22" s="118"/>
      <c r="C22" s="118" t="s">
        <v>792</v>
      </c>
      <c r="D22" s="118" t="s">
        <v>770</v>
      </c>
      <c r="E22" s="123" t="s">
        <v>1556</v>
      </c>
      <c r="F22" s="118" t="s">
        <v>1557</v>
      </c>
      <c r="G22" s="118"/>
      <c r="H22" s="118" t="s">
        <v>1558</v>
      </c>
      <c r="I22" s="117" t="s">
        <v>1559</v>
      </c>
      <c r="J22" s="118" t="s">
        <v>1559</v>
      </c>
    </row>
    <row r="23" ht="47.1" customHeight="1" spans="1:10">
      <c r="A23" s="5"/>
      <c r="B23" s="118" t="s">
        <v>804</v>
      </c>
      <c r="C23" s="118" t="s">
        <v>1052</v>
      </c>
      <c r="D23" s="118" t="s">
        <v>770</v>
      </c>
      <c r="E23" s="119" t="s">
        <v>1537</v>
      </c>
      <c r="F23" s="118" t="s">
        <v>1538</v>
      </c>
      <c r="G23" s="118"/>
      <c r="H23" s="118" t="s">
        <v>1018</v>
      </c>
      <c r="I23" s="117" t="s">
        <v>1538</v>
      </c>
      <c r="J23" s="118" t="s">
        <v>1538</v>
      </c>
    </row>
    <row r="24" ht="42" customHeight="1" spans="1:10">
      <c r="A24" s="5"/>
      <c r="B24" s="118"/>
      <c r="C24" s="125" t="s">
        <v>1341</v>
      </c>
      <c r="D24" s="118" t="s">
        <v>770</v>
      </c>
      <c r="E24" s="117" t="s">
        <v>1560</v>
      </c>
      <c r="F24" s="118" t="s">
        <v>1538</v>
      </c>
      <c r="G24" s="118"/>
      <c r="H24" s="118" t="s">
        <v>1018</v>
      </c>
      <c r="I24" s="117" t="s">
        <v>1538</v>
      </c>
      <c r="J24" s="118" t="s">
        <v>1538</v>
      </c>
    </row>
    <row r="25" ht="30.95" customHeight="1" spans="1:10">
      <c r="A25" s="5"/>
      <c r="B25" s="118"/>
      <c r="C25" s="125" t="s">
        <v>805</v>
      </c>
      <c r="D25" s="118" t="s">
        <v>770</v>
      </c>
      <c r="E25" s="118" t="s">
        <v>1541</v>
      </c>
      <c r="F25" s="117" t="s">
        <v>1561</v>
      </c>
      <c r="G25" s="117"/>
      <c r="H25" s="118" t="s">
        <v>1562</v>
      </c>
      <c r="I25" s="117" t="s">
        <v>1561</v>
      </c>
      <c r="J25" s="118" t="s">
        <v>1563</v>
      </c>
    </row>
    <row r="26" ht="21" customHeight="1" spans="1:10">
      <c r="A26" s="5" t="s">
        <v>810</v>
      </c>
      <c r="B26" s="131" t="s">
        <v>1564</v>
      </c>
      <c r="C26" s="131"/>
      <c r="D26" s="131"/>
      <c r="E26" s="131"/>
      <c r="F26" s="131"/>
      <c r="G26" s="131"/>
      <c r="H26" s="131"/>
      <c r="I26" s="131"/>
      <c r="J26" s="131"/>
    </row>
    <row r="27" ht="21" customHeight="1" spans="1:10">
      <c r="A27" s="24" t="s">
        <v>812</v>
      </c>
      <c r="B27" s="25"/>
      <c r="C27" s="25"/>
      <c r="D27" s="26" t="s">
        <v>813</v>
      </c>
      <c r="E27" s="26" t="s">
        <v>902</v>
      </c>
      <c r="F27" s="132"/>
      <c r="G27" s="132"/>
      <c r="H27" s="24" t="s">
        <v>814</v>
      </c>
      <c r="I27" s="24"/>
      <c r="J27" s="133"/>
    </row>
    <row r="28" ht="27" customHeight="1" spans="1:10">
      <c r="A28" s="27" t="s">
        <v>816</v>
      </c>
      <c r="B28" s="27"/>
      <c r="C28" s="27"/>
      <c r="D28" s="27"/>
      <c r="E28" s="27"/>
      <c r="F28" s="27"/>
      <c r="G28" s="27"/>
      <c r="H28" s="27"/>
      <c r="I28" s="27"/>
      <c r="J28" s="27"/>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E27:G27"/>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topLeftCell="A4" workbookViewId="0">
      <selection activeCell="F16" sqref="F16:J16"/>
    </sheetView>
  </sheetViews>
  <sheetFormatPr defaultColWidth="8" defaultRowHeight="12.75"/>
  <cols>
    <col min="1" max="1" width="7.5" style="112" customWidth="1"/>
    <col min="2" max="2" width="6.875" style="112" customWidth="1"/>
    <col min="3" max="3" width="7.25" style="112" customWidth="1"/>
    <col min="4" max="4" width="6.25" style="112" customWidth="1"/>
    <col min="5" max="5" width="6.625" style="112" customWidth="1"/>
    <col min="6" max="6" width="8" style="112"/>
    <col min="7" max="7" width="6.25" style="112" customWidth="1"/>
    <col min="8" max="8" width="8" style="112"/>
    <col min="9" max="9" width="7.375" style="112" customWidth="1"/>
    <col min="10" max="10" width="12.75" style="112"/>
    <col min="11" max="16384" width="8" style="112"/>
  </cols>
  <sheetData>
    <row r="1" spans="1:10">
      <c r="A1" s="1" t="s">
        <v>978</v>
      </c>
      <c r="B1" s="2"/>
      <c r="C1" s="2"/>
      <c r="D1" s="2"/>
      <c r="E1" s="2"/>
      <c r="F1" s="2"/>
      <c r="G1" s="2"/>
      <c r="H1" s="2"/>
      <c r="I1" s="2"/>
    </row>
    <row r="2" ht="27" spans="1:10">
      <c r="A2" s="3" t="s">
        <v>979</v>
      </c>
      <c r="B2" s="3"/>
      <c r="C2" s="3"/>
      <c r="D2" s="3"/>
      <c r="E2" s="3"/>
      <c r="F2" s="3"/>
      <c r="G2" s="3"/>
      <c r="H2" s="3"/>
      <c r="I2" s="3"/>
      <c r="J2" s="3"/>
    </row>
    <row r="3" ht="13.5" spans="1:10">
      <c r="A3" s="4" t="s">
        <v>1518</v>
      </c>
      <c r="B3" s="4"/>
      <c r="C3" s="4"/>
      <c r="D3" s="4"/>
      <c r="E3" s="4"/>
      <c r="F3" s="4"/>
      <c r="G3" s="4"/>
      <c r="H3" s="4"/>
      <c r="I3" s="4"/>
      <c r="J3" s="4"/>
    </row>
    <row r="4" ht="27" spans="1:10">
      <c r="A4" s="5" t="s">
        <v>980</v>
      </c>
      <c r="B4" s="6" t="s">
        <v>1565</v>
      </c>
      <c r="C4" s="7"/>
      <c r="D4" s="7"/>
      <c r="E4" s="8"/>
      <c r="F4" s="5" t="s">
        <v>981</v>
      </c>
      <c r="G4" s="5"/>
      <c r="H4" s="20">
        <v>2150699</v>
      </c>
      <c r="I4" s="20"/>
      <c r="J4" s="21"/>
    </row>
    <row r="5" ht="27" spans="1:10">
      <c r="A5" s="5" t="s">
        <v>982</v>
      </c>
      <c r="B5" s="9" t="s">
        <v>983</v>
      </c>
      <c r="C5" s="10"/>
      <c r="D5" s="10"/>
      <c r="E5" s="10"/>
      <c r="F5" s="10"/>
      <c r="G5" s="10"/>
      <c r="H5" s="10"/>
      <c r="I5" s="10"/>
      <c r="J5" s="11"/>
    </row>
    <row r="6" ht="27" spans="1:10">
      <c r="A6" s="5" t="s">
        <v>984</v>
      </c>
      <c r="B6" s="5" t="s">
        <v>1520</v>
      </c>
      <c r="C6" s="5"/>
      <c r="D6" s="5" t="s">
        <v>986</v>
      </c>
      <c r="E6" s="5"/>
      <c r="F6" s="5"/>
      <c r="G6" s="6" t="s">
        <v>1521</v>
      </c>
      <c r="H6" s="8"/>
      <c r="I6" s="5" t="s">
        <v>988</v>
      </c>
      <c r="J6" s="5">
        <v>13507531728</v>
      </c>
    </row>
    <row r="7" ht="24" spans="1:10">
      <c r="A7" s="59" t="s">
        <v>989</v>
      </c>
      <c r="B7" s="113" t="s">
        <v>1566</v>
      </c>
      <c r="C7" s="113"/>
      <c r="D7" s="113"/>
      <c r="E7" s="113"/>
      <c r="F7" s="113"/>
      <c r="G7" s="113"/>
      <c r="H7" s="113"/>
      <c r="I7" s="113"/>
      <c r="J7" s="113"/>
    </row>
    <row r="8" ht="18.95" customHeight="1" spans="1:10">
      <c r="A8" s="59" t="s">
        <v>991</v>
      </c>
      <c r="B8" s="13" t="s">
        <v>635</v>
      </c>
      <c r="C8" s="13"/>
      <c r="D8" s="13"/>
      <c r="E8" s="13"/>
      <c r="F8" s="13"/>
      <c r="G8" s="13"/>
      <c r="H8" s="13"/>
      <c r="I8" s="13"/>
      <c r="J8" s="13"/>
    </row>
    <row r="9" ht="13.5" spans="1:10">
      <c r="A9" s="59" t="s">
        <v>993</v>
      </c>
      <c r="B9" s="5" t="s">
        <v>994</v>
      </c>
      <c r="C9" s="5"/>
      <c r="D9" s="30" t="s">
        <v>634</v>
      </c>
      <c r="E9" s="30"/>
      <c r="F9" s="30"/>
      <c r="G9" s="30"/>
      <c r="H9" s="30"/>
      <c r="I9" s="30"/>
      <c r="J9" s="30"/>
    </row>
    <row r="10" ht="13.5" spans="1:10">
      <c r="A10" s="59"/>
      <c r="B10" s="5" t="s">
        <v>996</v>
      </c>
      <c r="C10" s="5"/>
      <c r="D10" s="14" t="s">
        <v>1567</v>
      </c>
      <c r="E10" s="14"/>
      <c r="F10" s="14"/>
      <c r="G10" s="14"/>
      <c r="H10" s="14"/>
      <c r="I10" s="14"/>
      <c r="J10" s="14"/>
    </row>
    <row r="11" ht="13.5" spans="1:10">
      <c r="A11" s="59" t="s">
        <v>998</v>
      </c>
      <c r="B11" s="5" t="s">
        <v>999</v>
      </c>
      <c r="C11" s="5"/>
      <c r="D11" s="5"/>
      <c r="E11" s="5"/>
      <c r="F11" s="5" t="s">
        <v>1000</v>
      </c>
      <c r="G11" s="5"/>
      <c r="H11" s="5"/>
      <c r="I11" s="5"/>
      <c r="J11" s="5"/>
    </row>
    <row r="12" ht="13.5" spans="1:10">
      <c r="A12" s="59"/>
      <c r="B12" s="14" t="s">
        <v>755</v>
      </c>
      <c r="C12" s="14"/>
      <c r="D12" s="6">
        <v>10</v>
      </c>
      <c r="E12" s="8"/>
      <c r="F12" s="14" t="s">
        <v>755</v>
      </c>
      <c r="G12" s="14"/>
      <c r="H12" s="6">
        <v>10</v>
      </c>
      <c r="I12" s="7"/>
      <c r="J12" s="8"/>
    </row>
    <row r="13" ht="13.5" spans="1:10">
      <c r="A13" s="59"/>
      <c r="B13" s="15" t="s">
        <v>756</v>
      </c>
      <c r="C13" s="16"/>
      <c r="D13" s="6">
        <v>10</v>
      </c>
      <c r="E13" s="8"/>
      <c r="F13" s="14" t="s">
        <v>756</v>
      </c>
      <c r="G13" s="14"/>
      <c r="H13" s="6">
        <v>10</v>
      </c>
      <c r="I13" s="7"/>
      <c r="J13" s="8"/>
    </row>
    <row r="14" ht="13.5" spans="1:10">
      <c r="A14" s="59"/>
      <c r="B14" s="17" t="s">
        <v>757</v>
      </c>
      <c r="C14" s="17"/>
      <c r="D14" s="19">
        <v>0</v>
      </c>
      <c r="E14" s="21"/>
      <c r="F14" s="14" t="s">
        <v>757</v>
      </c>
      <c r="G14" s="14"/>
      <c r="H14" s="6">
        <v>0</v>
      </c>
      <c r="I14" s="7"/>
      <c r="J14" s="8"/>
    </row>
    <row r="15" ht="12" customHeight="1" spans="1:10">
      <c r="A15" s="59"/>
      <c r="B15" s="17" t="s">
        <v>758</v>
      </c>
      <c r="C15" s="17"/>
      <c r="D15" s="19">
        <v>0</v>
      </c>
      <c r="E15" s="21"/>
      <c r="F15" s="14" t="s">
        <v>758</v>
      </c>
      <c r="G15" s="14"/>
      <c r="H15" s="6">
        <v>0</v>
      </c>
      <c r="I15" s="7"/>
      <c r="J15" s="8"/>
    </row>
    <row r="16" ht="84" customHeight="1" spans="1:10">
      <c r="A16" s="5" t="s">
        <v>1001</v>
      </c>
      <c r="B16" s="114" t="s">
        <v>1568</v>
      </c>
      <c r="C16" s="115"/>
      <c r="D16" s="115"/>
      <c r="E16" s="116"/>
      <c r="F16" s="114" t="s">
        <v>1569</v>
      </c>
      <c r="G16" s="115"/>
      <c r="H16" s="115"/>
      <c r="I16" s="115"/>
      <c r="J16" s="116"/>
    </row>
    <row r="17" spans="1:10">
      <c r="A17" s="5" t="s">
        <v>761</v>
      </c>
      <c r="B17" s="117" t="s">
        <v>762</v>
      </c>
      <c r="C17" s="117"/>
      <c r="D17" s="117"/>
      <c r="E17" s="118" t="s">
        <v>1002</v>
      </c>
      <c r="F17" s="117" t="s">
        <v>1003</v>
      </c>
      <c r="G17" s="117"/>
      <c r="H17" s="117" t="s">
        <v>764</v>
      </c>
      <c r="I17" s="117"/>
      <c r="J17" s="117"/>
    </row>
    <row r="18" ht="24" customHeight="1" spans="1:10">
      <c r="A18" s="5"/>
      <c r="B18" s="117"/>
      <c r="C18" s="117"/>
      <c r="D18" s="117"/>
      <c r="E18" s="118"/>
      <c r="F18" s="117" t="s">
        <v>1004</v>
      </c>
      <c r="G18" s="117"/>
      <c r="H18" s="117" t="s">
        <v>1005</v>
      </c>
      <c r="I18" s="117" t="s">
        <v>1006</v>
      </c>
      <c r="J18" s="117" t="s">
        <v>767</v>
      </c>
    </row>
    <row r="19" ht="26.1" customHeight="1" spans="1:10">
      <c r="A19" s="5"/>
      <c r="B19" s="118" t="s">
        <v>768</v>
      </c>
      <c r="C19" s="117" t="s">
        <v>769</v>
      </c>
      <c r="D19" s="118" t="s">
        <v>770</v>
      </c>
      <c r="E19" s="119" t="s">
        <v>1117</v>
      </c>
      <c r="F19" s="120">
        <v>43465</v>
      </c>
      <c r="G19" s="117"/>
      <c r="H19" s="117" t="s">
        <v>1309</v>
      </c>
      <c r="I19" s="121">
        <v>43281</v>
      </c>
      <c r="J19" s="121">
        <v>43465</v>
      </c>
    </row>
    <row r="20" ht="42" customHeight="1" spans="1:10">
      <c r="A20" s="5"/>
      <c r="B20" s="118"/>
      <c r="C20" s="117" t="s">
        <v>775</v>
      </c>
      <c r="D20" s="118" t="s">
        <v>770</v>
      </c>
      <c r="E20" s="118" t="s">
        <v>1466</v>
      </c>
      <c r="F20" s="117" t="s">
        <v>948</v>
      </c>
      <c r="G20" s="117"/>
      <c r="H20" s="117" t="s">
        <v>1570</v>
      </c>
      <c r="I20" s="122" t="s">
        <v>1571</v>
      </c>
      <c r="J20" s="122" t="s">
        <v>948</v>
      </c>
    </row>
    <row r="21" ht="42" customHeight="1" spans="1:10">
      <c r="A21" s="5"/>
      <c r="B21" s="118" t="s">
        <v>784</v>
      </c>
      <c r="C21" s="118" t="s">
        <v>785</v>
      </c>
      <c r="D21" s="118" t="s">
        <v>770</v>
      </c>
      <c r="E21" s="123" t="s">
        <v>1572</v>
      </c>
      <c r="F21" s="117" t="s">
        <v>1076</v>
      </c>
      <c r="G21" s="117"/>
      <c r="H21" s="117" t="s">
        <v>1309</v>
      </c>
      <c r="I21" s="122" t="s">
        <v>1573</v>
      </c>
      <c r="J21" s="124" t="s">
        <v>1076</v>
      </c>
    </row>
    <row r="22" ht="50.1" customHeight="1" spans="1:10">
      <c r="A22" s="5"/>
      <c r="B22" s="125"/>
      <c r="C22" s="118" t="s">
        <v>792</v>
      </c>
      <c r="D22" s="118" t="s">
        <v>770</v>
      </c>
      <c r="E22" s="126" t="s">
        <v>1574</v>
      </c>
      <c r="F22" s="117" t="s">
        <v>1575</v>
      </c>
      <c r="G22" s="117"/>
      <c r="H22" s="117" t="s">
        <v>1576</v>
      </c>
      <c r="I22" s="117" t="s">
        <v>1557</v>
      </c>
      <c r="J22" s="117" t="s">
        <v>1557</v>
      </c>
    </row>
    <row r="23" ht="60" customHeight="1" spans="1:10">
      <c r="A23" s="6"/>
      <c r="B23" s="118" t="s">
        <v>804</v>
      </c>
      <c r="C23" s="127" t="s">
        <v>1276</v>
      </c>
      <c r="D23" s="118" t="s">
        <v>770</v>
      </c>
      <c r="E23" s="126" t="s">
        <v>1577</v>
      </c>
      <c r="F23" s="118" t="s">
        <v>1578</v>
      </c>
      <c r="G23" s="118"/>
      <c r="H23" s="117" t="s">
        <v>1018</v>
      </c>
      <c r="I23" s="118" t="s">
        <v>1578</v>
      </c>
      <c r="J23" s="118" t="s">
        <v>1578</v>
      </c>
    </row>
    <row r="24" ht="36" customHeight="1" spans="1:10">
      <c r="A24" s="6"/>
      <c r="B24" s="118"/>
      <c r="C24" s="128" t="s">
        <v>1028</v>
      </c>
      <c r="D24" s="118" t="s">
        <v>770</v>
      </c>
      <c r="E24" s="117" t="s">
        <v>1579</v>
      </c>
      <c r="F24" s="117" t="s">
        <v>1580</v>
      </c>
      <c r="G24" s="117"/>
      <c r="H24" s="117" t="s">
        <v>1018</v>
      </c>
      <c r="I24" s="119" t="s">
        <v>1581</v>
      </c>
      <c r="J24" s="117" t="s">
        <v>1581</v>
      </c>
    </row>
    <row r="25" ht="33.95" customHeight="1" spans="1:10">
      <c r="A25" s="6"/>
      <c r="B25" s="118"/>
      <c r="C25" s="129" t="s">
        <v>805</v>
      </c>
      <c r="D25" s="118" t="s">
        <v>770</v>
      </c>
      <c r="E25" s="117" t="s">
        <v>1582</v>
      </c>
      <c r="F25" s="118" t="s">
        <v>835</v>
      </c>
      <c r="G25" s="118"/>
      <c r="H25" s="117" t="s">
        <v>1562</v>
      </c>
      <c r="I25" s="117" t="s">
        <v>1561</v>
      </c>
      <c r="J25" s="117" t="s">
        <v>1563</v>
      </c>
    </row>
    <row r="26" ht="11.1" customHeight="1" spans="1:10">
      <c r="A26" s="59" t="s">
        <v>810</v>
      </c>
      <c r="B26" s="130" t="s">
        <v>811</v>
      </c>
      <c r="C26" s="131"/>
      <c r="D26" s="131"/>
      <c r="E26" s="131"/>
      <c r="F26" s="131"/>
      <c r="G26" s="131"/>
      <c r="H26" s="131"/>
      <c r="I26" s="131"/>
      <c r="J26" s="131"/>
    </row>
    <row r="27" ht="15" spans="1:10">
      <c r="A27" s="24" t="s">
        <v>812</v>
      </c>
      <c r="B27" s="25"/>
      <c r="C27" s="25"/>
      <c r="D27" s="26" t="s">
        <v>813</v>
      </c>
      <c r="E27" s="26" t="s">
        <v>902</v>
      </c>
      <c r="F27" s="132"/>
      <c r="G27" s="132"/>
      <c r="H27" s="24" t="s">
        <v>814</v>
      </c>
      <c r="I27" s="24"/>
      <c r="J27" s="133"/>
    </row>
    <row r="28" spans="1:10">
      <c r="A28" s="27" t="s">
        <v>816</v>
      </c>
      <c r="B28" s="27"/>
      <c r="C28" s="27"/>
      <c r="D28" s="27"/>
      <c r="E28" s="27"/>
      <c r="F28" s="27"/>
      <c r="G28" s="27"/>
      <c r="H28" s="27"/>
      <c r="I28" s="27"/>
      <c r="J28" s="27"/>
    </row>
    <row r="29" spans="1:10">
      <c r="A29" s="1"/>
      <c r="B29" s="2"/>
      <c r="C29" s="2"/>
      <c r="D29" s="2"/>
      <c r="E29" s="2"/>
      <c r="F29" s="2"/>
      <c r="G29" s="2"/>
      <c r="H29" s="2"/>
      <c r="I29" s="2"/>
      <c r="J29" s="2"/>
    </row>
    <row r="30" spans="1:10">
      <c r="A30" s="1"/>
      <c r="B30" s="2"/>
      <c r="C30" s="2"/>
      <c r="D30" s="2"/>
      <c r="E30" s="2"/>
      <c r="F30" s="2"/>
      <c r="G30" s="2"/>
      <c r="H30" s="2"/>
      <c r="I30" s="2"/>
      <c r="J30" s="2"/>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E27:G27"/>
    <mergeCell ref="A28:J28"/>
    <mergeCell ref="A9:A10"/>
    <mergeCell ref="A11:A15"/>
    <mergeCell ref="A17:A25"/>
    <mergeCell ref="B19:B20"/>
    <mergeCell ref="B21:B22"/>
    <mergeCell ref="B23:B25"/>
    <mergeCell ref="E17:E18"/>
    <mergeCell ref="B17:D18"/>
  </mergeCells>
  <pageMargins left="0.75" right="0.75" top="1" bottom="1" header="0.511805555555556" footer="0.51180555555555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E206"/>
  <sheetViews>
    <sheetView workbookViewId="0">
      <pane xSplit="2" ySplit="6" topLeftCell="C7" activePane="bottomRight" state="frozen"/>
      <selection/>
      <selection pane="topRight"/>
      <selection pane="bottomLeft"/>
      <selection pane="bottomRight" activeCell="J195" sqref="J195"/>
    </sheetView>
  </sheetViews>
  <sheetFormatPr defaultColWidth="9" defaultRowHeight="14.25" outlineLevelCol="4"/>
  <cols>
    <col min="1" max="1" width="10.125" style="289" customWidth="1"/>
    <col min="2" max="2" width="35.625" style="289" customWidth="1"/>
    <col min="3" max="3" width="14.875" style="285" customWidth="1"/>
    <col min="4" max="5" width="14.75" style="285" customWidth="1"/>
  </cols>
  <sheetData>
    <row r="1" ht="24.75" customHeight="1" spans="1:5">
      <c r="A1" s="289" t="s">
        <v>125</v>
      </c>
    </row>
    <row r="2" ht="24.75" customHeight="1" spans="1:5">
      <c r="A2" s="241" t="s">
        <v>126</v>
      </c>
      <c r="B2" s="241"/>
      <c r="C2" s="241"/>
      <c r="D2" s="241"/>
      <c r="E2" s="241"/>
    </row>
    <row r="3" ht="18" customHeight="1" spans="1:5">
      <c r="E3" s="273" t="s">
        <v>34</v>
      </c>
    </row>
    <row r="4" ht="20.1" customHeight="1" spans="1:5">
      <c r="A4" s="274" t="s">
        <v>68</v>
      </c>
      <c r="B4" s="274" t="s">
        <v>69</v>
      </c>
      <c r="C4" s="274" t="s">
        <v>70</v>
      </c>
      <c r="D4" s="274" t="s">
        <v>127</v>
      </c>
      <c r="E4" s="274"/>
    </row>
    <row r="5" ht="20.1" customHeight="1" spans="1:5">
      <c r="A5" s="274"/>
      <c r="B5" s="274"/>
      <c r="C5" s="274"/>
      <c r="D5" s="274" t="s">
        <v>128</v>
      </c>
      <c r="E5" s="274" t="s">
        <v>74</v>
      </c>
    </row>
    <row r="6" ht="20.1" customHeight="1" spans="1:5">
      <c r="A6" s="274" t="s">
        <v>63</v>
      </c>
      <c r="B6" s="274" t="s">
        <v>63</v>
      </c>
      <c r="C6" s="274">
        <f>D6+E6</f>
        <v>28700</v>
      </c>
      <c r="D6" s="274">
        <f>D7</f>
        <v>1020</v>
      </c>
      <c r="E6" s="274">
        <f>E7+E89+E100+E103+E109+E119+E127+E138+E145+E149+E171+E190+E191+E194+E202</f>
        <v>27680</v>
      </c>
    </row>
    <row r="7" ht="20.1" customHeight="1" spans="1:5">
      <c r="A7" s="290">
        <v>201</v>
      </c>
      <c r="B7" s="290" t="s">
        <v>129</v>
      </c>
      <c r="C7" s="282">
        <f>D7+E7</f>
        <v>5223</v>
      </c>
      <c r="D7" s="282">
        <f>D8</f>
        <v>1020</v>
      </c>
      <c r="E7" s="282">
        <f>E8+E17+E28+E39+E51+E60+E72+E80+E86</f>
        <v>4203</v>
      </c>
    </row>
    <row r="8" spans="1:5">
      <c r="A8" s="290">
        <v>20103</v>
      </c>
      <c r="B8" s="290" t="s">
        <v>130</v>
      </c>
      <c r="C8" s="282">
        <f>D8+E8</f>
        <v>1785</v>
      </c>
      <c r="D8" s="282">
        <f>SUM(D9:D16)</f>
        <v>1020</v>
      </c>
      <c r="E8" s="282">
        <f>SUM(E9:E16)</f>
        <v>765</v>
      </c>
    </row>
    <row r="9" spans="1:5">
      <c r="A9" s="290">
        <v>2010301</v>
      </c>
      <c r="B9" s="290" t="s">
        <v>131</v>
      </c>
      <c r="C9" s="282">
        <f t="shared" ref="C9:C51" si="0">D9+E9</f>
        <v>1020</v>
      </c>
      <c r="D9" s="282">
        <v>1020</v>
      </c>
      <c r="E9" s="282"/>
    </row>
    <row r="10" spans="1:5">
      <c r="A10" s="290">
        <v>2010302</v>
      </c>
      <c r="B10" s="290" t="s">
        <v>132</v>
      </c>
      <c r="C10" s="282">
        <f t="shared" si="0"/>
        <v>678</v>
      </c>
      <c r="D10" s="282"/>
      <c r="E10" s="282">
        <v>678</v>
      </c>
    </row>
    <row r="11" spans="1:5">
      <c r="A11" s="290">
        <v>2010303</v>
      </c>
      <c r="B11" s="290" t="s">
        <v>133</v>
      </c>
      <c r="C11" s="282">
        <f t="shared" si="0"/>
        <v>0</v>
      </c>
      <c r="D11" s="282"/>
      <c r="E11" s="282"/>
    </row>
    <row r="12" spans="1:5">
      <c r="A12" s="290">
        <v>2010304</v>
      </c>
      <c r="B12" s="290" t="s">
        <v>134</v>
      </c>
      <c r="C12" s="282">
        <f t="shared" si="0"/>
        <v>0</v>
      </c>
      <c r="D12" s="282"/>
      <c r="E12" s="282"/>
    </row>
    <row r="13" spans="1:5">
      <c r="A13" s="290">
        <v>2010305</v>
      </c>
      <c r="B13" s="290" t="s">
        <v>135</v>
      </c>
      <c r="C13" s="282">
        <f t="shared" si="0"/>
        <v>87</v>
      </c>
      <c r="D13" s="282"/>
      <c r="E13" s="282">
        <v>87</v>
      </c>
    </row>
    <row r="14" spans="1:5">
      <c r="A14" s="290">
        <v>2010306</v>
      </c>
      <c r="B14" s="290" t="s">
        <v>136</v>
      </c>
      <c r="C14" s="282">
        <f t="shared" si="0"/>
        <v>0</v>
      </c>
      <c r="D14" s="282"/>
      <c r="E14" s="282"/>
    </row>
    <row r="15" spans="1:5">
      <c r="A15" s="290">
        <v>2010350</v>
      </c>
      <c r="B15" s="290" t="s">
        <v>137</v>
      </c>
      <c r="C15" s="282">
        <f t="shared" si="0"/>
        <v>0</v>
      </c>
      <c r="D15" s="282"/>
      <c r="E15" s="282"/>
    </row>
    <row r="16" spans="1:5">
      <c r="A16" s="290">
        <v>2010399</v>
      </c>
      <c r="B16" s="290" t="s">
        <v>138</v>
      </c>
      <c r="C16" s="282"/>
      <c r="D16" s="282"/>
      <c r="E16" s="282"/>
    </row>
    <row r="17" spans="1:5">
      <c r="A17" s="290">
        <v>20105</v>
      </c>
      <c r="B17" s="290" t="s">
        <v>139</v>
      </c>
      <c r="C17" s="282">
        <f>D17+E17</f>
        <v>58</v>
      </c>
      <c r="D17" s="282">
        <f>SUM(D18:D27)</f>
        <v>0</v>
      </c>
      <c r="E17" s="282">
        <f t="shared" ref="E17" si="1">SUM(E18:E27)</f>
        <v>58</v>
      </c>
    </row>
    <row r="18" spans="1:5">
      <c r="A18" s="290">
        <v>2010501</v>
      </c>
      <c r="B18" s="290" t="s">
        <v>131</v>
      </c>
      <c r="C18" s="282">
        <f t="shared" si="0"/>
        <v>0</v>
      </c>
      <c r="D18" s="282"/>
      <c r="E18" s="282"/>
    </row>
    <row r="19" spans="1:5">
      <c r="A19" s="290">
        <v>2010502</v>
      </c>
      <c r="B19" s="290" t="s">
        <v>132</v>
      </c>
      <c r="C19" s="282">
        <f t="shared" si="0"/>
        <v>0</v>
      </c>
      <c r="D19" s="282"/>
      <c r="E19" s="282"/>
    </row>
    <row r="20" spans="1:5">
      <c r="A20" s="290">
        <v>2010503</v>
      </c>
      <c r="B20" s="290" t="s">
        <v>133</v>
      </c>
      <c r="C20" s="282">
        <f t="shared" si="0"/>
        <v>0</v>
      </c>
      <c r="D20" s="282"/>
      <c r="E20" s="282"/>
    </row>
    <row r="21" spans="1:5">
      <c r="A21" s="290">
        <v>2010504</v>
      </c>
      <c r="B21" s="290" t="s">
        <v>140</v>
      </c>
      <c r="C21" s="282">
        <f t="shared" si="0"/>
        <v>0</v>
      </c>
      <c r="D21" s="282"/>
      <c r="E21" s="282"/>
    </row>
    <row r="22" spans="1:5">
      <c r="A22" s="290">
        <v>2010505</v>
      </c>
      <c r="B22" s="290" t="s">
        <v>141</v>
      </c>
      <c r="C22" s="282">
        <f t="shared" si="0"/>
        <v>30</v>
      </c>
      <c r="D22" s="282"/>
      <c r="E22" s="282">
        <v>30</v>
      </c>
    </row>
    <row r="23" spans="1:5">
      <c r="A23" s="290">
        <v>2010506</v>
      </c>
      <c r="B23" s="290" t="s">
        <v>142</v>
      </c>
      <c r="C23" s="282">
        <f t="shared" si="0"/>
        <v>0</v>
      </c>
      <c r="D23" s="282"/>
      <c r="E23" s="282"/>
    </row>
    <row r="24" spans="1:5">
      <c r="A24" s="290">
        <v>2010507</v>
      </c>
      <c r="B24" s="290" t="s">
        <v>143</v>
      </c>
      <c r="C24" s="282">
        <f t="shared" si="0"/>
        <v>20</v>
      </c>
      <c r="D24" s="282"/>
      <c r="E24" s="282">
        <v>20</v>
      </c>
    </row>
    <row r="25" spans="1:5">
      <c r="A25" s="290">
        <v>2010508</v>
      </c>
      <c r="B25" s="290" t="s">
        <v>144</v>
      </c>
      <c r="C25" s="282">
        <f t="shared" si="0"/>
        <v>0</v>
      </c>
      <c r="D25" s="282"/>
      <c r="E25" s="282"/>
    </row>
    <row r="26" spans="1:5">
      <c r="A26" s="290">
        <v>2010550</v>
      </c>
      <c r="B26" s="290" t="s">
        <v>137</v>
      </c>
      <c r="C26" s="282">
        <f t="shared" si="0"/>
        <v>0</v>
      </c>
      <c r="D26" s="282"/>
      <c r="E26" s="282"/>
    </row>
    <row r="27" spans="1:5">
      <c r="A27" s="290">
        <v>2010599</v>
      </c>
      <c r="B27" s="290" t="s">
        <v>145</v>
      </c>
      <c r="C27" s="282">
        <f t="shared" si="0"/>
        <v>8</v>
      </c>
      <c r="D27" s="282"/>
      <c r="E27" s="282">
        <v>8</v>
      </c>
    </row>
    <row r="28" spans="1:5">
      <c r="A28" s="290">
        <v>20106</v>
      </c>
      <c r="B28" s="290" t="s">
        <v>146</v>
      </c>
      <c r="C28" s="282">
        <f>SUM(C29:C38)</f>
        <v>332</v>
      </c>
      <c r="D28" s="282">
        <f>SUM(D29:D38)</f>
        <v>0</v>
      </c>
      <c r="E28" s="282">
        <f t="shared" ref="E28" si="2">SUM(E29:E38)</f>
        <v>332</v>
      </c>
    </row>
    <row r="29" spans="1:5">
      <c r="A29" s="290">
        <v>2010601</v>
      </c>
      <c r="B29" s="290" t="s">
        <v>131</v>
      </c>
      <c r="C29" s="282">
        <f t="shared" si="0"/>
        <v>0</v>
      </c>
      <c r="D29" s="282"/>
      <c r="E29" s="282"/>
    </row>
    <row r="30" spans="1:5">
      <c r="A30" s="290">
        <v>2010602</v>
      </c>
      <c r="B30" s="290" t="s">
        <v>132</v>
      </c>
      <c r="C30" s="282">
        <f t="shared" si="0"/>
        <v>0</v>
      </c>
      <c r="D30" s="282"/>
      <c r="E30" s="282"/>
    </row>
    <row r="31" spans="1:5">
      <c r="A31" s="290">
        <v>2010603</v>
      </c>
      <c r="B31" s="290" t="s">
        <v>133</v>
      </c>
      <c r="C31" s="282">
        <f t="shared" si="0"/>
        <v>0</v>
      </c>
      <c r="D31" s="282"/>
      <c r="E31" s="282"/>
    </row>
    <row r="32" spans="1:5">
      <c r="A32" s="290">
        <v>2010604</v>
      </c>
      <c r="B32" s="290" t="s">
        <v>147</v>
      </c>
      <c r="C32" s="282">
        <f t="shared" si="0"/>
        <v>0</v>
      </c>
      <c r="D32" s="282"/>
      <c r="E32" s="282"/>
    </row>
    <row r="33" spans="1:5">
      <c r="A33" s="290">
        <v>2010605</v>
      </c>
      <c r="B33" s="290" t="s">
        <v>148</v>
      </c>
      <c r="C33" s="282">
        <f t="shared" si="0"/>
        <v>0</v>
      </c>
      <c r="D33" s="282"/>
      <c r="E33" s="282"/>
    </row>
    <row r="34" spans="1:5">
      <c r="A34" s="290">
        <v>2010606</v>
      </c>
      <c r="B34" s="290" t="s">
        <v>149</v>
      </c>
      <c r="C34" s="282">
        <f t="shared" si="0"/>
        <v>0</v>
      </c>
      <c r="D34" s="282"/>
      <c r="E34" s="282"/>
    </row>
    <row r="35" spans="1:5">
      <c r="A35" s="290">
        <v>2010607</v>
      </c>
      <c r="B35" s="290" t="s">
        <v>150</v>
      </c>
      <c r="C35" s="282">
        <f t="shared" si="0"/>
        <v>15</v>
      </c>
      <c r="D35" s="282"/>
      <c r="E35" s="282">
        <v>15</v>
      </c>
    </row>
    <row r="36" spans="1:5">
      <c r="A36" s="290">
        <v>2010608</v>
      </c>
      <c r="B36" s="290" t="s">
        <v>151</v>
      </c>
      <c r="C36" s="282">
        <f t="shared" si="0"/>
        <v>300</v>
      </c>
      <c r="D36" s="282"/>
      <c r="E36" s="282">
        <v>300</v>
      </c>
    </row>
    <row r="37" spans="1:5">
      <c r="A37" s="290">
        <v>2010650</v>
      </c>
      <c r="B37" s="290" t="s">
        <v>137</v>
      </c>
      <c r="C37" s="282">
        <f t="shared" si="0"/>
        <v>0</v>
      </c>
      <c r="D37" s="282"/>
      <c r="E37" s="282"/>
    </row>
    <row r="38" spans="1:5">
      <c r="A38" s="290">
        <v>2010699</v>
      </c>
      <c r="B38" s="290" t="s">
        <v>152</v>
      </c>
      <c r="C38" s="282">
        <f t="shared" si="0"/>
        <v>17</v>
      </c>
      <c r="D38" s="282"/>
      <c r="E38" s="282">
        <v>17</v>
      </c>
    </row>
    <row r="39" spans="1:5">
      <c r="A39" s="290">
        <v>20107</v>
      </c>
      <c r="B39" s="290" t="s">
        <v>153</v>
      </c>
      <c r="C39" s="282">
        <f>SUM(C40:C50)</f>
        <v>830</v>
      </c>
      <c r="D39" s="282">
        <f>SUM(D40:D50)</f>
        <v>0</v>
      </c>
      <c r="E39" s="282">
        <f t="shared" ref="E39" si="3">SUM(E40:E50)</f>
        <v>830</v>
      </c>
    </row>
    <row r="40" spans="1:5">
      <c r="A40" s="290">
        <v>2010701</v>
      </c>
      <c r="B40" s="290" t="s">
        <v>131</v>
      </c>
      <c r="C40" s="282">
        <f t="shared" si="0"/>
        <v>0</v>
      </c>
      <c r="D40" s="282"/>
      <c r="E40" s="282"/>
    </row>
    <row r="41" spans="1:5">
      <c r="A41" s="290">
        <v>2010702</v>
      </c>
      <c r="B41" s="290" t="s">
        <v>132</v>
      </c>
      <c r="C41" s="282">
        <f t="shared" si="0"/>
        <v>0</v>
      </c>
      <c r="D41" s="282"/>
      <c r="E41" s="282"/>
    </row>
    <row r="42" spans="1:5">
      <c r="A42" s="290">
        <v>2010703</v>
      </c>
      <c r="B42" s="290" t="s">
        <v>133</v>
      </c>
      <c r="C42" s="282">
        <f t="shared" si="0"/>
        <v>0</v>
      </c>
      <c r="D42" s="282"/>
      <c r="E42" s="282"/>
    </row>
    <row r="43" spans="1:5">
      <c r="A43" s="290">
        <v>2010704</v>
      </c>
      <c r="B43" s="290" t="s">
        <v>154</v>
      </c>
      <c r="C43" s="282">
        <f t="shared" si="0"/>
        <v>0</v>
      </c>
      <c r="D43" s="282"/>
      <c r="E43" s="282"/>
    </row>
    <row r="44" spans="1:5">
      <c r="A44" s="290">
        <v>2010705</v>
      </c>
      <c r="B44" s="290" t="s">
        <v>155</v>
      </c>
      <c r="C44" s="282">
        <f t="shared" si="0"/>
        <v>0</v>
      </c>
      <c r="D44" s="282"/>
      <c r="E44" s="282"/>
    </row>
    <row r="45" spans="1:5">
      <c r="A45" s="290">
        <v>2010706</v>
      </c>
      <c r="B45" s="290" t="s">
        <v>156</v>
      </c>
      <c r="C45" s="282">
        <f t="shared" si="0"/>
        <v>0</v>
      </c>
      <c r="D45" s="282"/>
      <c r="E45" s="282"/>
    </row>
    <row r="46" spans="1:5">
      <c r="A46" s="290">
        <v>2010707</v>
      </c>
      <c r="B46" s="290" t="s">
        <v>157</v>
      </c>
      <c r="C46" s="282">
        <f t="shared" si="0"/>
        <v>0</v>
      </c>
      <c r="D46" s="282"/>
      <c r="E46" s="282"/>
    </row>
    <row r="47" spans="1:5">
      <c r="A47" s="290">
        <v>2010708</v>
      </c>
      <c r="B47" s="290" t="s">
        <v>158</v>
      </c>
      <c r="C47" s="282">
        <f t="shared" si="0"/>
        <v>30</v>
      </c>
      <c r="D47" s="282"/>
      <c r="E47" s="282">
        <v>30</v>
      </c>
    </row>
    <row r="48" spans="1:5">
      <c r="A48" s="290">
        <v>2010709</v>
      </c>
      <c r="B48" s="290" t="s">
        <v>150</v>
      </c>
      <c r="C48" s="282">
        <f t="shared" si="0"/>
        <v>0</v>
      </c>
      <c r="D48" s="282"/>
      <c r="E48" s="282"/>
    </row>
    <row r="49" spans="1:5">
      <c r="A49" s="290">
        <v>2010750</v>
      </c>
      <c r="B49" s="290" t="s">
        <v>137</v>
      </c>
      <c r="C49" s="282">
        <f t="shared" si="0"/>
        <v>0</v>
      </c>
      <c r="D49" s="282"/>
      <c r="E49" s="282"/>
    </row>
    <row r="50" spans="1:5">
      <c r="A50" s="290">
        <v>2010799</v>
      </c>
      <c r="B50" s="290" t="s">
        <v>159</v>
      </c>
      <c r="C50" s="282">
        <f t="shared" si="0"/>
        <v>800</v>
      </c>
      <c r="D50" s="282"/>
      <c r="E50" s="282">
        <v>800</v>
      </c>
    </row>
    <row r="51" spans="1:5">
      <c r="A51" s="290">
        <v>20111</v>
      </c>
      <c r="B51" s="290" t="s">
        <v>160</v>
      </c>
      <c r="C51" s="282">
        <f t="shared" si="0"/>
        <v>23</v>
      </c>
      <c r="D51" s="282">
        <f>SUM(D52:D59)</f>
        <v>0</v>
      </c>
      <c r="E51" s="282">
        <f t="shared" ref="E51" si="4">SUM(E52:E59)</f>
        <v>23</v>
      </c>
    </row>
    <row r="52" spans="1:5">
      <c r="A52" s="290">
        <v>2011101</v>
      </c>
      <c r="B52" s="290" t="s">
        <v>131</v>
      </c>
      <c r="C52" s="282">
        <f t="shared" ref="C52:C70" si="5">D52+E52</f>
        <v>0</v>
      </c>
      <c r="D52" s="282"/>
      <c r="E52" s="282"/>
    </row>
    <row r="53" spans="1:5">
      <c r="A53" s="290">
        <v>2011102</v>
      </c>
      <c r="B53" s="290" t="s">
        <v>132</v>
      </c>
      <c r="C53" s="282">
        <f t="shared" si="5"/>
        <v>8</v>
      </c>
      <c r="D53" s="282"/>
      <c r="E53" s="282">
        <v>8</v>
      </c>
    </row>
    <row r="54" spans="1:5">
      <c r="A54" s="290">
        <v>2011103</v>
      </c>
      <c r="B54" s="290" t="s">
        <v>133</v>
      </c>
      <c r="C54" s="282">
        <f t="shared" si="5"/>
        <v>0</v>
      </c>
      <c r="D54" s="282"/>
      <c r="E54" s="282"/>
    </row>
    <row r="55" spans="1:5">
      <c r="A55" s="290">
        <v>2011104</v>
      </c>
      <c r="B55" s="290" t="s">
        <v>161</v>
      </c>
      <c r="C55" s="282">
        <f t="shared" si="5"/>
        <v>10</v>
      </c>
      <c r="D55" s="282"/>
      <c r="E55" s="282">
        <v>10</v>
      </c>
    </row>
    <row r="56" spans="1:5">
      <c r="A56" s="290">
        <v>2011105</v>
      </c>
      <c r="B56" s="290" t="s">
        <v>162</v>
      </c>
      <c r="C56" s="282">
        <f t="shared" si="5"/>
        <v>0</v>
      </c>
      <c r="D56" s="282"/>
      <c r="E56" s="282"/>
    </row>
    <row r="57" spans="1:5">
      <c r="A57" s="290">
        <v>2011106</v>
      </c>
      <c r="B57" s="290" t="s">
        <v>163</v>
      </c>
      <c r="C57" s="282">
        <f t="shared" si="5"/>
        <v>0</v>
      </c>
      <c r="D57" s="282"/>
      <c r="E57" s="282"/>
    </row>
    <row r="58" spans="1:5">
      <c r="A58" s="290">
        <v>2011150</v>
      </c>
      <c r="B58" s="290" t="s">
        <v>137</v>
      </c>
      <c r="C58" s="282">
        <f t="shared" si="5"/>
        <v>0</v>
      </c>
      <c r="D58" s="282"/>
      <c r="E58" s="282"/>
    </row>
    <row r="59" spans="1:5">
      <c r="A59" s="290">
        <v>2011199</v>
      </c>
      <c r="B59" s="290" t="s">
        <v>164</v>
      </c>
      <c r="C59" s="282">
        <f t="shared" si="5"/>
        <v>5</v>
      </c>
      <c r="D59" s="282"/>
      <c r="E59" s="282">
        <v>5</v>
      </c>
    </row>
    <row r="60" spans="1:5">
      <c r="A60" s="290">
        <v>20113</v>
      </c>
      <c r="B60" s="290" t="s">
        <v>165</v>
      </c>
      <c r="C60" s="282">
        <f t="shared" si="5"/>
        <v>1650</v>
      </c>
      <c r="D60" s="282">
        <f>SUM(D61:D71)</f>
        <v>0</v>
      </c>
      <c r="E60" s="282">
        <f t="shared" ref="E60" si="6">SUM(E61:E71)</f>
        <v>1650</v>
      </c>
    </row>
    <row r="61" spans="1:5">
      <c r="A61" s="290">
        <v>2011301</v>
      </c>
      <c r="B61" s="290" t="s">
        <v>131</v>
      </c>
      <c r="C61" s="282">
        <f t="shared" si="5"/>
        <v>0</v>
      </c>
      <c r="D61" s="282"/>
      <c r="E61" s="282"/>
    </row>
    <row r="62" spans="1:5">
      <c r="A62" s="290">
        <v>2011302</v>
      </c>
      <c r="B62" s="290" t="s">
        <v>132</v>
      </c>
      <c r="C62" s="282">
        <f t="shared" si="5"/>
        <v>11</v>
      </c>
      <c r="D62" s="282"/>
      <c r="E62" s="282">
        <v>11</v>
      </c>
    </row>
    <row r="63" spans="1:5">
      <c r="A63" s="290">
        <v>2011303</v>
      </c>
      <c r="B63" s="290" t="s">
        <v>133</v>
      </c>
      <c r="C63" s="282">
        <f t="shared" si="5"/>
        <v>0</v>
      </c>
      <c r="D63" s="282"/>
      <c r="E63" s="282"/>
    </row>
    <row r="64" spans="1:5">
      <c r="A64" s="290">
        <v>2011304</v>
      </c>
      <c r="B64" s="290" t="s">
        <v>166</v>
      </c>
      <c r="C64" s="282">
        <f t="shared" si="5"/>
        <v>1090</v>
      </c>
      <c r="D64" s="282"/>
      <c r="E64" s="282">
        <v>1090</v>
      </c>
    </row>
    <row r="65" spans="1:5">
      <c r="A65" s="290">
        <v>2011305</v>
      </c>
      <c r="B65" s="290" t="s">
        <v>167</v>
      </c>
      <c r="C65" s="282">
        <f t="shared" si="5"/>
        <v>0</v>
      </c>
      <c r="D65" s="282"/>
      <c r="E65" s="282"/>
    </row>
    <row r="66" spans="1:5">
      <c r="A66" s="290">
        <v>2011306</v>
      </c>
      <c r="B66" s="290" t="s">
        <v>168</v>
      </c>
      <c r="C66" s="282">
        <f t="shared" si="5"/>
        <v>0</v>
      </c>
      <c r="D66" s="282"/>
      <c r="E66" s="282"/>
    </row>
    <row r="67" spans="1:5">
      <c r="A67" s="290">
        <v>2011307</v>
      </c>
      <c r="B67" s="290" t="s">
        <v>169</v>
      </c>
      <c r="C67" s="282">
        <f t="shared" si="5"/>
        <v>0</v>
      </c>
      <c r="D67" s="282"/>
      <c r="E67" s="282"/>
    </row>
    <row r="68" spans="1:5">
      <c r="A68" s="290">
        <v>2011308</v>
      </c>
      <c r="B68" s="290" t="s">
        <v>170</v>
      </c>
      <c r="C68" s="282">
        <f t="shared" si="5"/>
        <v>530</v>
      </c>
      <c r="D68" s="282"/>
      <c r="E68" s="282">
        <v>530</v>
      </c>
    </row>
    <row r="69" spans="1:5">
      <c r="A69" s="290">
        <v>2011350</v>
      </c>
      <c r="B69" s="290" t="s">
        <v>137</v>
      </c>
      <c r="C69" s="282">
        <f t="shared" si="5"/>
        <v>0</v>
      </c>
      <c r="D69" s="282"/>
      <c r="E69" s="282"/>
    </row>
    <row r="70" spans="1:5">
      <c r="A70" s="290">
        <v>2011399</v>
      </c>
      <c r="B70" s="290" t="s">
        <v>171</v>
      </c>
      <c r="C70" s="282">
        <f t="shared" si="5"/>
        <v>19</v>
      </c>
      <c r="D70" s="282"/>
      <c r="E70" s="282">
        <v>19</v>
      </c>
    </row>
    <row r="71" spans="1:5">
      <c r="A71" s="290">
        <v>2012699</v>
      </c>
      <c r="B71" s="290" t="s">
        <v>172</v>
      </c>
      <c r="C71" s="282">
        <f t="shared" ref="C71:C74" si="7">D71+E71</f>
        <v>0</v>
      </c>
      <c r="D71" s="282"/>
      <c r="E71" s="282"/>
    </row>
    <row r="72" spans="1:5">
      <c r="A72" s="290">
        <v>20129</v>
      </c>
      <c r="B72" s="290" t="s">
        <v>173</v>
      </c>
      <c r="C72" s="282">
        <f t="shared" si="7"/>
        <v>154</v>
      </c>
      <c r="D72" s="282">
        <f>SUM(D73:D79)</f>
        <v>0</v>
      </c>
      <c r="E72" s="282">
        <f>SUM(E73:E79)</f>
        <v>154</v>
      </c>
    </row>
    <row r="73" spans="1:5">
      <c r="A73" s="290">
        <v>2012901</v>
      </c>
      <c r="B73" s="290" t="s">
        <v>131</v>
      </c>
      <c r="C73" s="282">
        <f t="shared" si="7"/>
        <v>0</v>
      </c>
      <c r="D73" s="282"/>
      <c r="E73" s="282"/>
    </row>
    <row r="74" spans="1:5">
      <c r="A74" s="290">
        <v>2012902</v>
      </c>
      <c r="B74" s="290" t="s">
        <v>132</v>
      </c>
      <c r="C74" s="282">
        <f t="shared" si="7"/>
        <v>149</v>
      </c>
      <c r="D74" s="282"/>
      <c r="E74" s="282">
        <v>149</v>
      </c>
    </row>
    <row r="75" spans="1:5">
      <c r="A75" s="290">
        <v>2012903</v>
      </c>
      <c r="B75" s="290" t="s">
        <v>133</v>
      </c>
      <c r="C75" s="282">
        <f t="shared" ref="C75:C90" si="8">D75+E75</f>
        <v>0</v>
      </c>
      <c r="D75" s="282"/>
      <c r="E75" s="282"/>
    </row>
    <row r="76" spans="1:5">
      <c r="A76" s="290">
        <v>2012904</v>
      </c>
      <c r="B76" s="290" t="s">
        <v>174</v>
      </c>
      <c r="C76" s="282">
        <f t="shared" si="8"/>
        <v>0</v>
      </c>
      <c r="D76" s="282"/>
      <c r="E76" s="282"/>
    </row>
    <row r="77" spans="1:5">
      <c r="A77" s="290">
        <v>2012905</v>
      </c>
      <c r="B77" s="290" t="s">
        <v>175</v>
      </c>
      <c r="C77" s="282">
        <f t="shared" si="8"/>
        <v>0</v>
      </c>
      <c r="D77" s="282"/>
      <c r="E77" s="282"/>
    </row>
    <row r="78" spans="1:5">
      <c r="A78" s="290">
        <v>2012950</v>
      </c>
      <c r="B78" s="290" t="s">
        <v>137</v>
      </c>
      <c r="C78" s="282">
        <f t="shared" si="8"/>
        <v>0</v>
      </c>
      <c r="D78" s="282"/>
      <c r="E78" s="282"/>
    </row>
    <row r="79" spans="1:5">
      <c r="A79" s="290">
        <v>2012999</v>
      </c>
      <c r="B79" s="290" t="s">
        <v>176</v>
      </c>
      <c r="C79" s="282">
        <f t="shared" si="8"/>
        <v>5</v>
      </c>
      <c r="D79" s="282"/>
      <c r="E79" s="282">
        <v>5</v>
      </c>
    </row>
    <row r="80" spans="1:5">
      <c r="A80" s="290">
        <v>20136</v>
      </c>
      <c r="B80" s="290" t="s">
        <v>177</v>
      </c>
      <c r="C80" s="282">
        <f t="shared" si="8"/>
        <v>24</v>
      </c>
      <c r="D80" s="282">
        <f>SUM(D81:D85)</f>
        <v>0</v>
      </c>
      <c r="E80" s="282">
        <f t="shared" ref="E80" si="9">SUM(E81:E85)</f>
        <v>24</v>
      </c>
    </row>
    <row r="81" spans="1:5">
      <c r="A81" s="290">
        <v>2013601</v>
      </c>
      <c r="B81" s="290" t="s">
        <v>131</v>
      </c>
      <c r="C81" s="282">
        <f t="shared" si="8"/>
        <v>0</v>
      </c>
      <c r="D81" s="282"/>
      <c r="E81" s="282"/>
    </row>
    <row r="82" spans="1:5">
      <c r="A82" s="290">
        <v>2013602</v>
      </c>
      <c r="B82" s="290" t="s">
        <v>132</v>
      </c>
      <c r="C82" s="282">
        <f t="shared" si="8"/>
        <v>0</v>
      </c>
      <c r="D82" s="282"/>
      <c r="E82" s="282"/>
    </row>
    <row r="83" spans="1:5">
      <c r="A83" s="290">
        <v>2013603</v>
      </c>
      <c r="B83" s="290" t="s">
        <v>133</v>
      </c>
      <c r="C83" s="282">
        <f t="shared" si="8"/>
        <v>0</v>
      </c>
      <c r="D83" s="282"/>
      <c r="E83" s="282"/>
    </row>
    <row r="84" spans="1:5">
      <c r="A84" s="290">
        <v>2013650</v>
      </c>
      <c r="B84" s="290" t="s">
        <v>137</v>
      </c>
      <c r="C84" s="282">
        <f t="shared" si="8"/>
        <v>0</v>
      </c>
      <c r="D84" s="282"/>
      <c r="E84" s="282"/>
    </row>
    <row r="85" spans="1:5">
      <c r="A85" s="290">
        <v>2013699</v>
      </c>
      <c r="B85" s="290" t="s">
        <v>178</v>
      </c>
      <c r="C85" s="282">
        <f t="shared" si="8"/>
        <v>24</v>
      </c>
      <c r="D85" s="282"/>
      <c r="E85" s="282">
        <v>24</v>
      </c>
    </row>
    <row r="86" spans="1:5">
      <c r="A86" s="290">
        <v>20199</v>
      </c>
      <c r="B86" s="290" t="s">
        <v>179</v>
      </c>
      <c r="C86" s="282">
        <f t="shared" si="8"/>
        <v>367</v>
      </c>
      <c r="D86" s="282">
        <f>D87+D88</f>
        <v>0</v>
      </c>
      <c r="E86" s="282">
        <f>E87+E88</f>
        <v>367</v>
      </c>
    </row>
    <row r="87" spans="1:5">
      <c r="A87" s="290">
        <v>2019901</v>
      </c>
      <c r="B87" s="290" t="s">
        <v>180</v>
      </c>
      <c r="C87" s="282">
        <f t="shared" si="8"/>
        <v>0</v>
      </c>
      <c r="D87" s="282"/>
      <c r="E87" s="282"/>
    </row>
    <row r="88" spans="1:5">
      <c r="A88" s="290">
        <v>2019999</v>
      </c>
      <c r="B88" s="290" t="s">
        <v>181</v>
      </c>
      <c r="C88" s="282">
        <f t="shared" si="8"/>
        <v>367</v>
      </c>
      <c r="D88" s="282"/>
      <c r="E88" s="282">
        <v>367</v>
      </c>
    </row>
    <row r="89" spans="1:5">
      <c r="A89" s="290">
        <v>204</v>
      </c>
      <c r="B89" s="290" t="s">
        <v>182</v>
      </c>
      <c r="C89" s="282">
        <f t="shared" si="8"/>
        <v>850</v>
      </c>
      <c r="D89" s="282">
        <f>D90</f>
        <v>0</v>
      </c>
      <c r="E89" s="282">
        <f>E90</f>
        <v>850</v>
      </c>
    </row>
    <row r="90" spans="1:5">
      <c r="A90" s="290">
        <v>20401</v>
      </c>
      <c r="B90" s="290" t="s">
        <v>183</v>
      </c>
      <c r="C90" s="282">
        <f t="shared" si="8"/>
        <v>850</v>
      </c>
      <c r="D90" s="282">
        <f>SUM(D91:D99)</f>
        <v>0</v>
      </c>
      <c r="E90" s="282">
        <f t="shared" ref="E90" si="10">SUM(E91:E99)</f>
        <v>850</v>
      </c>
    </row>
    <row r="91" spans="1:5">
      <c r="A91" s="290">
        <v>2040101</v>
      </c>
      <c r="B91" s="290" t="s">
        <v>184</v>
      </c>
      <c r="C91" s="282">
        <f t="shared" ref="C91:C104" si="11">D91+E91</f>
        <v>0</v>
      </c>
      <c r="D91" s="282"/>
      <c r="E91" s="282"/>
    </row>
    <row r="92" spans="1:5">
      <c r="A92" s="290">
        <v>2040102</v>
      </c>
      <c r="B92" s="290" t="s">
        <v>185</v>
      </c>
      <c r="C92" s="282">
        <f t="shared" si="11"/>
        <v>0</v>
      </c>
      <c r="D92" s="282"/>
      <c r="E92" s="282"/>
    </row>
    <row r="93" spans="1:5">
      <c r="A93" s="290">
        <v>2040103</v>
      </c>
      <c r="B93" s="290" t="s">
        <v>186</v>
      </c>
      <c r="C93" s="282">
        <f t="shared" si="11"/>
        <v>850</v>
      </c>
      <c r="D93" s="282"/>
      <c r="E93" s="282">
        <v>850</v>
      </c>
    </row>
    <row r="94" spans="1:5">
      <c r="A94" s="290">
        <v>2040104</v>
      </c>
      <c r="B94" s="290" t="s">
        <v>187</v>
      </c>
      <c r="C94" s="282">
        <f t="shared" si="11"/>
        <v>0</v>
      </c>
      <c r="D94" s="282"/>
      <c r="E94" s="282"/>
    </row>
    <row r="95" spans="1:5">
      <c r="A95" s="290">
        <v>2040105</v>
      </c>
      <c r="B95" s="290" t="s">
        <v>188</v>
      </c>
      <c r="C95" s="282">
        <f t="shared" si="11"/>
        <v>0</v>
      </c>
      <c r="D95" s="282"/>
      <c r="E95" s="282"/>
    </row>
    <row r="96" spans="1:5">
      <c r="A96" s="290">
        <v>2040106</v>
      </c>
      <c r="B96" s="290" t="s">
        <v>189</v>
      </c>
      <c r="C96" s="282">
        <f t="shared" si="11"/>
        <v>0</v>
      </c>
      <c r="D96" s="282"/>
      <c r="E96" s="282"/>
    </row>
    <row r="97" spans="1:5">
      <c r="A97" s="290">
        <v>2040107</v>
      </c>
      <c r="B97" s="290" t="s">
        <v>190</v>
      </c>
      <c r="C97" s="282">
        <f t="shared" si="11"/>
        <v>0</v>
      </c>
      <c r="D97" s="282"/>
      <c r="E97" s="282"/>
    </row>
    <row r="98" spans="1:5">
      <c r="A98" s="290">
        <v>2040108</v>
      </c>
      <c r="B98" s="290" t="s">
        <v>191</v>
      </c>
      <c r="C98" s="282">
        <f t="shared" si="11"/>
        <v>0</v>
      </c>
      <c r="D98" s="282"/>
      <c r="E98" s="282"/>
    </row>
    <row r="99" spans="1:5">
      <c r="A99" s="290">
        <v>2040199</v>
      </c>
      <c r="B99" s="290" t="s">
        <v>192</v>
      </c>
      <c r="C99" s="282">
        <f t="shared" si="11"/>
        <v>0</v>
      </c>
      <c r="D99" s="282"/>
      <c r="E99" s="282"/>
    </row>
    <row r="100" spans="1:5">
      <c r="A100" s="290">
        <v>205</v>
      </c>
      <c r="B100" s="290" t="s">
        <v>193</v>
      </c>
      <c r="C100" s="282">
        <f t="shared" si="11"/>
        <v>2000</v>
      </c>
      <c r="D100" s="282">
        <f>D101</f>
        <v>0</v>
      </c>
      <c r="E100" s="282">
        <f>E101</f>
        <v>2000</v>
      </c>
    </row>
    <row r="101" spans="1:5">
      <c r="A101" s="290">
        <v>20502</v>
      </c>
      <c r="B101" s="290" t="s">
        <v>194</v>
      </c>
      <c r="C101" s="282">
        <f t="shared" si="11"/>
        <v>2000</v>
      </c>
      <c r="D101" s="282">
        <v>0</v>
      </c>
      <c r="E101" s="282">
        <f>E102</f>
        <v>2000</v>
      </c>
    </row>
    <row r="102" spans="1:5">
      <c r="A102" s="290">
        <v>2050299</v>
      </c>
      <c r="B102" s="290" t="s">
        <v>195</v>
      </c>
      <c r="C102" s="282">
        <f t="shared" si="11"/>
        <v>2000</v>
      </c>
      <c r="D102" s="282"/>
      <c r="E102" s="282">
        <v>2000</v>
      </c>
    </row>
    <row r="103" spans="1:5">
      <c r="A103" s="290">
        <v>206</v>
      </c>
      <c r="B103" s="290" t="s">
        <v>196</v>
      </c>
      <c r="C103" s="282">
        <f t="shared" si="11"/>
        <v>765</v>
      </c>
      <c r="D103" s="282">
        <f>D104</f>
        <v>0</v>
      </c>
      <c r="E103" s="282">
        <f>E104</f>
        <v>765</v>
      </c>
    </row>
    <row r="104" spans="1:5">
      <c r="A104" s="290">
        <v>20699</v>
      </c>
      <c r="B104" s="290" t="s">
        <v>197</v>
      </c>
      <c r="C104" s="282">
        <f t="shared" si="11"/>
        <v>765</v>
      </c>
      <c r="D104" s="282">
        <f>D105+D106+D107+D108</f>
        <v>0</v>
      </c>
      <c r="E104" s="282">
        <f>E105+E106+E107+E108</f>
        <v>765</v>
      </c>
    </row>
    <row r="105" spans="1:5">
      <c r="A105" s="290">
        <v>2069901</v>
      </c>
      <c r="B105" s="290" t="s">
        <v>198</v>
      </c>
      <c r="C105" s="282">
        <f t="shared" ref="C105:C110" si="12">D105+E105</f>
        <v>760</v>
      </c>
      <c r="D105" s="282"/>
      <c r="E105" s="282">
        <v>760</v>
      </c>
    </row>
    <row r="106" spans="1:5">
      <c r="A106" s="290">
        <v>2069902</v>
      </c>
      <c r="B106" s="290" t="s">
        <v>199</v>
      </c>
      <c r="C106" s="282">
        <f t="shared" si="12"/>
        <v>0</v>
      </c>
      <c r="D106" s="282"/>
      <c r="E106" s="282"/>
    </row>
    <row r="107" spans="1:5">
      <c r="A107" s="290">
        <v>2069903</v>
      </c>
      <c r="B107" s="290" t="s">
        <v>200</v>
      </c>
      <c r="C107" s="282">
        <f t="shared" si="12"/>
        <v>0</v>
      </c>
      <c r="D107" s="282"/>
      <c r="E107" s="282"/>
    </row>
    <row r="108" spans="1:5">
      <c r="A108" s="290">
        <v>2069999</v>
      </c>
      <c r="B108" s="290" t="s">
        <v>201</v>
      </c>
      <c r="C108" s="282">
        <f t="shared" si="12"/>
        <v>5</v>
      </c>
      <c r="D108" s="282"/>
      <c r="E108" s="282">
        <v>5</v>
      </c>
    </row>
    <row r="109" spans="1:5">
      <c r="A109" s="290">
        <v>208</v>
      </c>
      <c r="B109" s="290" t="s">
        <v>202</v>
      </c>
      <c r="C109" s="282">
        <f t="shared" si="12"/>
        <v>34</v>
      </c>
      <c r="D109" s="282">
        <f>D110</f>
        <v>0</v>
      </c>
      <c r="E109" s="282">
        <f>E110</f>
        <v>34</v>
      </c>
    </row>
    <row r="110" spans="1:5">
      <c r="A110" s="290">
        <v>20805</v>
      </c>
      <c r="B110" s="290" t="s">
        <v>203</v>
      </c>
      <c r="C110" s="282">
        <f t="shared" si="12"/>
        <v>34</v>
      </c>
      <c r="D110" s="282">
        <f>SUM(D111:D118)</f>
        <v>0</v>
      </c>
      <c r="E110" s="282">
        <f t="shared" ref="E110" si="13">SUM(E111:E118)</f>
        <v>34</v>
      </c>
    </row>
    <row r="111" spans="1:5">
      <c r="A111" s="290">
        <v>2080501</v>
      </c>
      <c r="B111" s="290" t="s">
        <v>204</v>
      </c>
      <c r="C111" s="282">
        <f t="shared" ref="C111:C120" si="14">D111+E111</f>
        <v>0</v>
      </c>
      <c r="D111" s="282"/>
      <c r="E111" s="282"/>
    </row>
    <row r="112" spans="1:5">
      <c r="A112" s="290">
        <v>2080502</v>
      </c>
      <c r="B112" s="290" t="s">
        <v>205</v>
      </c>
      <c r="C112" s="282">
        <f t="shared" si="14"/>
        <v>34</v>
      </c>
      <c r="D112" s="282"/>
      <c r="E112" s="282">
        <v>34</v>
      </c>
    </row>
    <row r="113" spans="1:5">
      <c r="A113" s="290">
        <v>2080503</v>
      </c>
      <c r="B113" s="290" t="s">
        <v>206</v>
      </c>
      <c r="C113" s="282">
        <f t="shared" si="14"/>
        <v>0</v>
      </c>
      <c r="D113" s="282"/>
      <c r="E113" s="282"/>
    </row>
    <row r="114" spans="1:5">
      <c r="A114" s="290">
        <v>2080504</v>
      </c>
      <c r="B114" s="290" t="s">
        <v>207</v>
      </c>
      <c r="C114" s="282">
        <f t="shared" si="14"/>
        <v>0</v>
      </c>
      <c r="D114" s="282"/>
      <c r="E114" s="282"/>
    </row>
    <row r="115" spans="1:5">
      <c r="A115" s="290">
        <v>2080505</v>
      </c>
      <c r="B115" s="290" t="s">
        <v>208</v>
      </c>
      <c r="C115" s="282">
        <f t="shared" si="14"/>
        <v>0</v>
      </c>
      <c r="D115" s="282"/>
      <c r="E115" s="282"/>
    </row>
    <row r="116" spans="1:5">
      <c r="A116" s="290">
        <v>2080506</v>
      </c>
      <c r="B116" s="290" t="s">
        <v>209</v>
      </c>
      <c r="C116" s="282">
        <f t="shared" si="14"/>
        <v>0</v>
      </c>
      <c r="D116" s="282"/>
      <c r="E116" s="282"/>
    </row>
    <row r="117" spans="1:5">
      <c r="A117" s="290">
        <v>2080507</v>
      </c>
      <c r="B117" s="290" t="s">
        <v>210</v>
      </c>
      <c r="C117" s="282">
        <f t="shared" si="14"/>
        <v>0</v>
      </c>
      <c r="D117" s="282"/>
      <c r="E117" s="282"/>
    </row>
    <row r="118" spans="1:5">
      <c r="A118" s="290">
        <v>2080599</v>
      </c>
      <c r="B118" s="290" t="s">
        <v>211</v>
      </c>
      <c r="C118" s="282">
        <f t="shared" si="14"/>
        <v>0</v>
      </c>
      <c r="D118" s="282"/>
      <c r="E118" s="282"/>
    </row>
    <row r="119" spans="1:5">
      <c r="A119" s="290">
        <v>211</v>
      </c>
      <c r="B119" s="290" t="s">
        <v>212</v>
      </c>
      <c r="C119" s="282">
        <f t="shared" si="14"/>
        <v>655</v>
      </c>
      <c r="D119" s="282">
        <f>D120+D123</f>
        <v>0</v>
      </c>
      <c r="E119" s="282">
        <f>E120+E123</f>
        <v>655</v>
      </c>
    </row>
    <row r="120" spans="1:5">
      <c r="A120" s="290">
        <v>21101</v>
      </c>
      <c r="B120" s="290" t="s">
        <v>213</v>
      </c>
      <c r="C120" s="282">
        <f t="shared" si="14"/>
        <v>38</v>
      </c>
      <c r="D120" s="282">
        <f>D121+D122</f>
        <v>0</v>
      </c>
      <c r="E120" s="282">
        <f t="shared" ref="E120" si="15">E121+E122</f>
        <v>38</v>
      </c>
    </row>
    <row r="121" spans="1:5">
      <c r="A121" s="290">
        <v>2110101</v>
      </c>
      <c r="B121" s="290" t="s">
        <v>131</v>
      </c>
      <c r="C121" s="282">
        <f t="shared" ref="C121" si="16">D121+E121</f>
        <v>0</v>
      </c>
      <c r="D121" s="282"/>
      <c r="E121" s="282"/>
    </row>
    <row r="122" spans="1:5">
      <c r="A122" s="290">
        <v>2110199</v>
      </c>
      <c r="B122" s="290" t="s">
        <v>214</v>
      </c>
      <c r="C122" s="282">
        <f t="shared" ref="C122:C128" si="17">D122+E122</f>
        <v>38</v>
      </c>
      <c r="D122" s="282"/>
      <c r="E122" s="282">
        <v>38</v>
      </c>
    </row>
    <row r="123" spans="1:5">
      <c r="A123" s="290">
        <v>21103</v>
      </c>
      <c r="B123" s="290" t="s">
        <v>215</v>
      </c>
      <c r="C123" s="282">
        <f t="shared" si="17"/>
        <v>617</v>
      </c>
      <c r="D123" s="282">
        <f>D124+D125+D126</f>
        <v>0</v>
      </c>
      <c r="E123" s="282">
        <f t="shared" ref="E123" si="18">E124+E125+E126</f>
        <v>617</v>
      </c>
    </row>
    <row r="124" spans="1:5">
      <c r="A124" s="290">
        <v>2110301</v>
      </c>
      <c r="B124" s="290" t="s">
        <v>216</v>
      </c>
      <c r="C124" s="282">
        <f t="shared" si="17"/>
        <v>0</v>
      </c>
      <c r="D124" s="282"/>
      <c r="E124" s="282"/>
    </row>
    <row r="125" spans="1:5">
      <c r="A125" s="290">
        <v>2110302</v>
      </c>
      <c r="B125" s="290" t="s">
        <v>217</v>
      </c>
      <c r="C125" s="282">
        <f t="shared" si="17"/>
        <v>617</v>
      </c>
      <c r="D125" s="282"/>
      <c r="E125" s="282">
        <v>617</v>
      </c>
    </row>
    <row r="126" spans="1:5">
      <c r="A126" s="290">
        <v>2110303</v>
      </c>
      <c r="B126" s="290" t="s">
        <v>218</v>
      </c>
      <c r="C126" s="282">
        <f t="shared" si="17"/>
        <v>0</v>
      </c>
      <c r="D126" s="282"/>
      <c r="E126" s="282"/>
    </row>
    <row r="127" spans="1:5">
      <c r="A127" s="290">
        <v>212</v>
      </c>
      <c r="B127" s="290" t="s">
        <v>219</v>
      </c>
      <c r="C127" s="282">
        <f t="shared" si="17"/>
        <v>789</v>
      </c>
      <c r="D127" s="282">
        <f>D128+D134+D136</f>
        <v>0</v>
      </c>
      <c r="E127" s="282">
        <f>E128+E134+E136</f>
        <v>789</v>
      </c>
    </row>
    <row r="128" spans="1:5">
      <c r="A128" s="290">
        <v>21201</v>
      </c>
      <c r="B128" s="290" t="s">
        <v>220</v>
      </c>
      <c r="C128" s="282">
        <f t="shared" si="17"/>
        <v>154</v>
      </c>
      <c r="D128" s="282">
        <f>D129+D130+D131+D132+D133</f>
        <v>0</v>
      </c>
      <c r="E128" s="282">
        <f t="shared" ref="E128" si="19">E129+E130+E131+E132+E133</f>
        <v>154</v>
      </c>
    </row>
    <row r="129" spans="1:5">
      <c r="A129" s="290">
        <v>2120101</v>
      </c>
      <c r="B129" s="290" t="s">
        <v>131</v>
      </c>
      <c r="C129" s="282">
        <f t="shared" ref="C129:C139" si="20">D129+E129</f>
        <v>0</v>
      </c>
      <c r="D129" s="282"/>
      <c r="E129" s="282"/>
    </row>
    <row r="130" spans="1:5">
      <c r="A130" s="290">
        <v>2120102</v>
      </c>
      <c r="B130" s="290" t="s">
        <v>132</v>
      </c>
      <c r="C130" s="282">
        <f t="shared" si="20"/>
        <v>0</v>
      </c>
      <c r="D130" s="282"/>
      <c r="E130" s="282"/>
    </row>
    <row r="131" spans="1:5">
      <c r="A131" s="290">
        <v>2120103</v>
      </c>
      <c r="B131" s="290" t="s">
        <v>133</v>
      </c>
      <c r="C131" s="282">
        <f t="shared" si="20"/>
        <v>0</v>
      </c>
      <c r="D131" s="282"/>
      <c r="E131" s="282"/>
    </row>
    <row r="132" spans="1:5">
      <c r="A132" s="290">
        <v>2120104</v>
      </c>
      <c r="B132" s="290" t="s">
        <v>221</v>
      </c>
      <c r="C132" s="282">
        <f t="shared" si="20"/>
        <v>154</v>
      </c>
      <c r="D132" s="282"/>
      <c r="E132" s="282">
        <v>154</v>
      </c>
    </row>
    <row r="133" spans="1:5">
      <c r="A133" s="290">
        <v>2120105</v>
      </c>
      <c r="B133" s="290" t="s">
        <v>222</v>
      </c>
      <c r="C133" s="282">
        <f t="shared" si="20"/>
        <v>0</v>
      </c>
      <c r="D133" s="282"/>
      <c r="E133" s="282"/>
    </row>
    <row r="134" spans="1:5">
      <c r="A134" s="290">
        <v>21205</v>
      </c>
      <c r="B134" s="290" t="s">
        <v>223</v>
      </c>
      <c r="C134" s="282">
        <f>C135</f>
        <v>600</v>
      </c>
      <c r="D134" s="282">
        <f>D135</f>
        <v>0</v>
      </c>
      <c r="E134" s="282">
        <f t="shared" ref="E134" si="21">E135</f>
        <v>600</v>
      </c>
    </row>
    <row r="135" spans="1:5">
      <c r="A135" s="290">
        <v>2120501</v>
      </c>
      <c r="B135" s="290" t="s">
        <v>224</v>
      </c>
      <c r="C135" s="282">
        <f t="shared" si="20"/>
        <v>600</v>
      </c>
      <c r="D135" s="282"/>
      <c r="E135" s="282">
        <v>600</v>
      </c>
    </row>
    <row r="136" spans="1:5">
      <c r="A136" s="290">
        <v>21206</v>
      </c>
      <c r="B136" s="290" t="s">
        <v>225</v>
      </c>
      <c r="C136" s="282">
        <f>C137</f>
        <v>35</v>
      </c>
      <c r="D136" s="282">
        <f>D137</f>
        <v>0</v>
      </c>
      <c r="E136" s="282">
        <f t="shared" ref="E136" si="22">E137</f>
        <v>35</v>
      </c>
    </row>
    <row r="137" spans="1:5">
      <c r="A137" s="290">
        <v>2120601</v>
      </c>
      <c r="B137" s="290" t="s">
        <v>226</v>
      </c>
      <c r="C137" s="282">
        <f t="shared" si="20"/>
        <v>35</v>
      </c>
      <c r="D137" s="282"/>
      <c r="E137" s="282">
        <v>35</v>
      </c>
    </row>
    <row r="138" spans="1:5">
      <c r="A138" s="290">
        <v>213</v>
      </c>
      <c r="B138" s="290" t="s">
        <v>227</v>
      </c>
      <c r="C138" s="282">
        <f t="shared" si="20"/>
        <v>82</v>
      </c>
      <c r="D138" s="282">
        <f>D139+D142</f>
        <v>0</v>
      </c>
      <c r="E138" s="282">
        <f>E139+E142</f>
        <v>82</v>
      </c>
    </row>
    <row r="139" spans="1:5">
      <c r="A139" s="290">
        <v>21305</v>
      </c>
      <c r="B139" s="290" t="s">
        <v>228</v>
      </c>
      <c r="C139" s="282">
        <f t="shared" si="20"/>
        <v>2</v>
      </c>
      <c r="D139" s="282">
        <f>D140+D141</f>
        <v>0</v>
      </c>
      <c r="E139" s="282">
        <f t="shared" ref="E139" si="23">E140+E141</f>
        <v>2</v>
      </c>
    </row>
    <row r="140" spans="1:5">
      <c r="A140" s="290">
        <v>2130501</v>
      </c>
      <c r="B140" s="290" t="s">
        <v>131</v>
      </c>
      <c r="C140" s="282">
        <f t="shared" ref="C140" si="24">D140+E140</f>
        <v>0</v>
      </c>
      <c r="D140" s="282"/>
      <c r="E140" s="282"/>
    </row>
    <row r="141" spans="1:5">
      <c r="A141" s="290">
        <v>2130599</v>
      </c>
      <c r="B141" s="290" t="s">
        <v>229</v>
      </c>
      <c r="C141" s="282">
        <f t="shared" ref="C141:C146" si="25">D141+E141</f>
        <v>2</v>
      </c>
      <c r="D141" s="282"/>
      <c r="E141" s="282">
        <v>2</v>
      </c>
    </row>
    <row r="142" spans="1:5">
      <c r="A142" s="290">
        <v>21307</v>
      </c>
      <c r="B142" s="290" t="s">
        <v>230</v>
      </c>
      <c r="C142" s="282">
        <f t="shared" si="25"/>
        <v>80</v>
      </c>
      <c r="D142" s="282">
        <f>D143+D144</f>
        <v>0</v>
      </c>
      <c r="E142" s="282">
        <f t="shared" ref="E142" si="26">E143+E144</f>
        <v>80</v>
      </c>
    </row>
    <row r="143" spans="1:5">
      <c r="A143" s="290">
        <v>2130701</v>
      </c>
      <c r="B143" s="290" t="s">
        <v>231</v>
      </c>
      <c r="C143" s="282">
        <f t="shared" si="25"/>
        <v>80</v>
      </c>
      <c r="D143" s="282"/>
      <c r="E143" s="282">
        <v>80</v>
      </c>
    </row>
    <row r="144" spans="1:5">
      <c r="A144" s="290">
        <v>2130704</v>
      </c>
      <c r="B144" s="290" t="s">
        <v>232</v>
      </c>
      <c r="C144" s="282">
        <f t="shared" si="25"/>
        <v>0</v>
      </c>
      <c r="D144" s="282"/>
      <c r="E144" s="282"/>
    </row>
    <row r="145" spans="1:5">
      <c r="A145" s="290">
        <v>214</v>
      </c>
      <c r="B145" s="290" t="s">
        <v>233</v>
      </c>
      <c r="C145" s="282">
        <f t="shared" si="25"/>
        <v>283</v>
      </c>
      <c r="D145" s="282">
        <f>D146</f>
        <v>0</v>
      </c>
      <c r="E145" s="282">
        <f>E146</f>
        <v>283</v>
      </c>
    </row>
    <row r="146" spans="1:5">
      <c r="A146" s="290">
        <v>21499</v>
      </c>
      <c r="B146" s="290" t="s">
        <v>234</v>
      </c>
      <c r="C146" s="282">
        <f t="shared" si="25"/>
        <v>283</v>
      </c>
      <c r="D146" s="282">
        <f>D147+D148</f>
        <v>0</v>
      </c>
      <c r="E146" s="282">
        <f t="shared" ref="E146" si="27">E147+E148</f>
        <v>283</v>
      </c>
    </row>
    <row r="147" spans="1:5">
      <c r="A147" s="290">
        <v>2149901</v>
      </c>
      <c r="B147" s="290" t="s">
        <v>235</v>
      </c>
      <c r="C147" s="282">
        <f t="shared" ref="C147:C150" si="28">D147+E147</f>
        <v>283</v>
      </c>
      <c r="D147" s="282"/>
      <c r="E147" s="282">
        <v>283</v>
      </c>
    </row>
    <row r="148" spans="1:5">
      <c r="A148" s="290">
        <v>2149999</v>
      </c>
      <c r="B148" s="290" t="s">
        <v>236</v>
      </c>
      <c r="C148" s="282">
        <f t="shared" si="28"/>
        <v>0</v>
      </c>
      <c r="D148" s="282"/>
      <c r="E148" s="282"/>
    </row>
    <row r="149" spans="1:5">
      <c r="A149" s="290">
        <v>215</v>
      </c>
      <c r="B149" s="290" t="s">
        <v>237</v>
      </c>
      <c r="C149" s="282">
        <f t="shared" si="28"/>
        <v>4255</v>
      </c>
      <c r="D149" s="282">
        <f>D150+D155+D164</f>
        <v>0</v>
      </c>
      <c r="E149" s="282">
        <f>E150+E155+E164</f>
        <v>4255</v>
      </c>
    </row>
    <row r="150" spans="1:5">
      <c r="A150" s="290">
        <v>21503</v>
      </c>
      <c r="B150" s="290" t="s">
        <v>238</v>
      </c>
      <c r="C150" s="282">
        <f t="shared" si="28"/>
        <v>400</v>
      </c>
      <c r="D150" s="282">
        <f>D151+D152+D153+D154</f>
        <v>0</v>
      </c>
      <c r="E150" s="282">
        <f t="shared" ref="E150" si="29">E151+E152+E153+E154</f>
        <v>400</v>
      </c>
    </row>
    <row r="151" spans="1:5">
      <c r="A151" s="290">
        <v>2150301</v>
      </c>
      <c r="B151" s="290" t="s">
        <v>131</v>
      </c>
      <c r="C151" s="282">
        <f t="shared" ref="C151:C172" si="30">D151+E151</f>
        <v>0</v>
      </c>
      <c r="D151" s="282"/>
      <c r="E151" s="282"/>
    </row>
    <row r="152" spans="1:5">
      <c r="A152" s="290">
        <v>2150302</v>
      </c>
      <c r="B152" s="290" t="s">
        <v>132</v>
      </c>
      <c r="C152" s="282">
        <f t="shared" si="30"/>
        <v>0</v>
      </c>
      <c r="D152" s="282"/>
      <c r="E152" s="282"/>
    </row>
    <row r="153" spans="1:5">
      <c r="A153" s="290">
        <v>2150303</v>
      </c>
      <c r="B153" s="290" t="s">
        <v>133</v>
      </c>
      <c r="C153" s="282">
        <f t="shared" si="30"/>
        <v>0</v>
      </c>
      <c r="D153" s="282"/>
      <c r="E153" s="282"/>
    </row>
    <row r="154" spans="1:5">
      <c r="A154" s="290">
        <v>2150399</v>
      </c>
      <c r="B154" s="290" t="s">
        <v>239</v>
      </c>
      <c r="C154" s="282">
        <f t="shared" si="30"/>
        <v>400</v>
      </c>
      <c r="D154" s="282"/>
      <c r="E154" s="282">
        <v>400</v>
      </c>
    </row>
    <row r="155" spans="1:5">
      <c r="A155" s="290">
        <v>21506</v>
      </c>
      <c r="B155" s="290" t="s">
        <v>240</v>
      </c>
      <c r="C155" s="282">
        <f t="shared" si="30"/>
        <v>107</v>
      </c>
      <c r="D155" s="282">
        <f>SUM(D156:D163)</f>
        <v>0</v>
      </c>
      <c r="E155" s="282">
        <f t="shared" ref="E155" si="31">SUM(E156:E163)</f>
        <v>107</v>
      </c>
    </row>
    <row r="156" spans="1:5">
      <c r="A156" s="290">
        <v>2150601</v>
      </c>
      <c r="B156" s="290" t="s">
        <v>131</v>
      </c>
      <c r="C156" s="282">
        <f t="shared" si="30"/>
        <v>0</v>
      </c>
      <c r="D156" s="282"/>
      <c r="E156" s="282"/>
    </row>
    <row r="157" spans="1:5">
      <c r="A157" s="290">
        <v>2150602</v>
      </c>
      <c r="B157" s="290" t="s">
        <v>132</v>
      </c>
      <c r="C157" s="282">
        <f t="shared" si="30"/>
        <v>0</v>
      </c>
      <c r="D157" s="282"/>
      <c r="E157" s="282"/>
    </row>
    <row r="158" spans="1:5">
      <c r="A158" s="290">
        <v>2150603</v>
      </c>
      <c r="B158" s="290" t="s">
        <v>133</v>
      </c>
      <c r="C158" s="282">
        <f t="shared" si="30"/>
        <v>0</v>
      </c>
      <c r="D158" s="282"/>
      <c r="E158" s="282"/>
    </row>
    <row r="159" spans="1:5">
      <c r="A159" s="290">
        <v>2150604</v>
      </c>
      <c r="B159" s="290" t="s">
        <v>241</v>
      </c>
      <c r="C159" s="282">
        <f t="shared" si="30"/>
        <v>0</v>
      </c>
      <c r="D159" s="282"/>
      <c r="E159" s="282"/>
    </row>
    <row r="160" spans="1:5">
      <c r="A160" s="290">
        <v>2150605</v>
      </c>
      <c r="B160" s="290" t="s">
        <v>242</v>
      </c>
      <c r="C160" s="282">
        <f t="shared" si="30"/>
        <v>0</v>
      </c>
      <c r="D160" s="282"/>
      <c r="E160" s="282"/>
    </row>
    <row r="161" spans="1:5">
      <c r="A161" s="290">
        <v>2150606</v>
      </c>
      <c r="B161" s="290" t="s">
        <v>243</v>
      </c>
      <c r="C161" s="282">
        <f t="shared" si="30"/>
        <v>0</v>
      </c>
      <c r="D161" s="282"/>
      <c r="E161" s="282"/>
    </row>
    <row r="162" spans="1:5">
      <c r="A162" s="290">
        <v>2150607</v>
      </c>
      <c r="B162" s="290" t="s">
        <v>244</v>
      </c>
      <c r="C162" s="282">
        <f t="shared" si="30"/>
        <v>0</v>
      </c>
      <c r="D162" s="282"/>
      <c r="E162" s="282"/>
    </row>
    <row r="163" spans="1:5">
      <c r="A163" s="290">
        <v>2150699</v>
      </c>
      <c r="B163" s="290" t="s">
        <v>245</v>
      </c>
      <c r="C163" s="282">
        <f t="shared" si="30"/>
        <v>107</v>
      </c>
      <c r="D163" s="282"/>
      <c r="E163" s="282">
        <v>107</v>
      </c>
    </row>
    <row r="164" spans="1:5">
      <c r="A164" s="290">
        <v>21508</v>
      </c>
      <c r="B164" s="290" t="s">
        <v>246</v>
      </c>
      <c r="C164" s="282">
        <f t="shared" si="30"/>
        <v>3748</v>
      </c>
      <c r="D164" s="282">
        <f>D165+D166+D167+D168+D169+D170</f>
        <v>0</v>
      </c>
      <c r="E164" s="282">
        <f>SUM(E165:E170)</f>
        <v>3748</v>
      </c>
    </row>
    <row r="165" spans="1:5">
      <c r="A165" s="290">
        <v>2150801</v>
      </c>
      <c r="B165" s="290" t="s">
        <v>131</v>
      </c>
      <c r="C165" s="282">
        <f t="shared" si="30"/>
        <v>0</v>
      </c>
      <c r="D165" s="282"/>
      <c r="E165" s="282"/>
    </row>
    <row r="166" spans="1:5">
      <c r="A166" s="290">
        <v>2150802</v>
      </c>
      <c r="B166" s="290" t="s">
        <v>132</v>
      </c>
      <c r="C166" s="282">
        <f t="shared" si="30"/>
        <v>0</v>
      </c>
      <c r="D166" s="282"/>
      <c r="E166" s="282"/>
    </row>
    <row r="167" spans="1:5">
      <c r="A167" s="290">
        <v>2150803</v>
      </c>
      <c r="B167" s="290" t="s">
        <v>133</v>
      </c>
      <c r="C167" s="282">
        <f t="shared" si="30"/>
        <v>0</v>
      </c>
      <c r="D167" s="282"/>
      <c r="E167" s="282"/>
    </row>
    <row r="168" spans="1:5">
      <c r="A168" s="290">
        <v>2150804</v>
      </c>
      <c r="B168" s="290" t="s">
        <v>247</v>
      </c>
      <c r="C168" s="282">
        <f t="shared" si="30"/>
        <v>1000</v>
      </c>
      <c r="D168" s="282"/>
      <c r="E168" s="282">
        <v>1000</v>
      </c>
    </row>
    <row r="169" spans="1:5">
      <c r="A169" s="290">
        <v>2150805</v>
      </c>
      <c r="B169" s="290" t="s">
        <v>248</v>
      </c>
      <c r="C169" s="282">
        <f t="shared" si="30"/>
        <v>2000</v>
      </c>
      <c r="D169" s="282"/>
      <c r="E169" s="282">
        <v>2000</v>
      </c>
    </row>
    <row r="170" spans="1:5">
      <c r="A170" s="290">
        <v>2150899</v>
      </c>
      <c r="B170" s="290" t="s">
        <v>249</v>
      </c>
      <c r="C170" s="282">
        <f t="shared" si="30"/>
        <v>748</v>
      </c>
      <c r="D170" s="282"/>
      <c r="E170" s="282">
        <v>748</v>
      </c>
    </row>
    <row r="171" spans="1:5">
      <c r="A171" s="290">
        <v>220</v>
      </c>
      <c r="B171" s="290" t="s">
        <v>250</v>
      </c>
      <c r="C171" s="282">
        <f t="shared" si="30"/>
        <v>470</v>
      </c>
      <c r="D171" s="282">
        <f>D172+D181</f>
        <v>0</v>
      </c>
      <c r="E171" s="282">
        <f>E172+E181</f>
        <v>470</v>
      </c>
    </row>
    <row r="172" spans="1:5">
      <c r="A172" s="290">
        <v>22001</v>
      </c>
      <c r="B172" s="290" t="s">
        <v>251</v>
      </c>
      <c r="C172" s="282">
        <f t="shared" si="30"/>
        <v>130</v>
      </c>
      <c r="D172" s="282">
        <f>SUM(D173:D180)</f>
        <v>0</v>
      </c>
      <c r="E172" s="282">
        <f>SUM(E173:E180)</f>
        <v>130</v>
      </c>
    </row>
    <row r="173" spans="1:5">
      <c r="A173" s="290">
        <v>2200101</v>
      </c>
      <c r="B173" s="290" t="s">
        <v>131</v>
      </c>
      <c r="C173" s="282">
        <f t="shared" ref="C173:C177" si="32">D173+E173</f>
        <v>0</v>
      </c>
      <c r="D173" s="282"/>
      <c r="E173" s="282"/>
    </row>
    <row r="174" spans="1:5">
      <c r="A174" s="290">
        <v>2200102</v>
      </c>
      <c r="B174" s="290" t="s">
        <v>132</v>
      </c>
      <c r="C174" s="282">
        <f t="shared" si="32"/>
        <v>0</v>
      </c>
      <c r="D174" s="282"/>
      <c r="E174" s="282"/>
    </row>
    <row r="175" spans="1:5">
      <c r="A175" s="290">
        <v>2200103</v>
      </c>
      <c r="B175" s="290" t="s">
        <v>133</v>
      </c>
      <c r="C175" s="282">
        <f t="shared" si="32"/>
        <v>0</v>
      </c>
      <c r="D175" s="282"/>
      <c r="E175" s="282"/>
    </row>
    <row r="176" spans="1:5">
      <c r="A176" s="290">
        <v>2200104</v>
      </c>
      <c r="B176" s="290" t="s">
        <v>252</v>
      </c>
      <c r="C176" s="282">
        <f t="shared" si="32"/>
        <v>120</v>
      </c>
      <c r="D176" s="282"/>
      <c r="E176" s="282">
        <v>120</v>
      </c>
    </row>
    <row r="177" spans="1:5">
      <c r="A177" s="290">
        <v>2200105</v>
      </c>
      <c r="B177" s="290" t="s">
        <v>253</v>
      </c>
      <c r="C177" s="282">
        <f t="shared" si="32"/>
        <v>0</v>
      </c>
      <c r="D177" s="282"/>
      <c r="E177" s="282"/>
    </row>
    <row r="178" spans="1:5">
      <c r="A178" s="290">
        <v>2200119</v>
      </c>
      <c r="B178" s="290" t="s">
        <v>254</v>
      </c>
      <c r="C178" s="282">
        <f t="shared" ref="C178:C193" si="33">D178+E178</f>
        <v>0</v>
      </c>
      <c r="D178" s="282"/>
      <c r="E178" s="282"/>
    </row>
    <row r="179" spans="1:5">
      <c r="A179" s="290">
        <v>2200150</v>
      </c>
      <c r="B179" s="290" t="s">
        <v>137</v>
      </c>
      <c r="C179" s="282">
        <f t="shared" si="33"/>
        <v>0</v>
      </c>
      <c r="D179" s="282"/>
      <c r="E179" s="282"/>
    </row>
    <row r="180" spans="1:5">
      <c r="A180" s="290">
        <v>2200199</v>
      </c>
      <c r="B180" s="290" t="s">
        <v>255</v>
      </c>
      <c r="C180" s="282">
        <f t="shared" si="33"/>
        <v>10</v>
      </c>
      <c r="D180" s="282"/>
      <c r="E180" s="282">
        <v>10</v>
      </c>
    </row>
    <row r="181" spans="1:5">
      <c r="A181" s="290">
        <v>22003</v>
      </c>
      <c r="B181" s="290" t="s">
        <v>256</v>
      </c>
      <c r="C181" s="282">
        <f t="shared" si="33"/>
        <v>340</v>
      </c>
      <c r="D181" s="282">
        <f>SUM(D182:D189)</f>
        <v>0</v>
      </c>
      <c r="E181" s="282">
        <f>SUM(E182:E189)</f>
        <v>340</v>
      </c>
    </row>
    <row r="182" spans="1:5">
      <c r="A182" s="290">
        <v>2200301</v>
      </c>
      <c r="B182" s="290" t="s">
        <v>131</v>
      </c>
      <c r="C182" s="282">
        <f t="shared" si="33"/>
        <v>0</v>
      </c>
      <c r="D182" s="282"/>
      <c r="E182" s="282"/>
    </row>
    <row r="183" spans="1:5">
      <c r="A183" s="290">
        <v>2200302</v>
      </c>
      <c r="B183" s="290" t="s">
        <v>132</v>
      </c>
      <c r="C183" s="282">
        <f t="shared" si="33"/>
        <v>0</v>
      </c>
      <c r="D183" s="282"/>
      <c r="E183" s="282"/>
    </row>
    <row r="184" spans="1:5">
      <c r="A184" s="290">
        <v>2200303</v>
      </c>
      <c r="B184" s="290" t="s">
        <v>133</v>
      </c>
      <c r="C184" s="282">
        <f t="shared" si="33"/>
        <v>0</v>
      </c>
      <c r="D184" s="282"/>
      <c r="E184" s="282"/>
    </row>
    <row r="185" spans="1:5">
      <c r="A185" s="290">
        <v>2200304</v>
      </c>
      <c r="B185" s="290" t="s">
        <v>257</v>
      </c>
      <c r="C185" s="282">
        <f t="shared" si="33"/>
        <v>340</v>
      </c>
      <c r="D185" s="282"/>
      <c r="E185" s="282">
        <v>340</v>
      </c>
    </row>
    <row r="186" spans="1:5">
      <c r="A186" s="290">
        <v>2200305</v>
      </c>
      <c r="B186" s="290" t="s">
        <v>258</v>
      </c>
      <c r="C186" s="282">
        <f t="shared" si="33"/>
        <v>0</v>
      </c>
      <c r="D186" s="282"/>
      <c r="E186" s="282"/>
    </row>
    <row r="187" spans="1:5">
      <c r="A187" s="290">
        <v>2200306</v>
      </c>
      <c r="B187" s="290" t="s">
        <v>259</v>
      </c>
      <c r="C187" s="282">
        <f t="shared" si="33"/>
        <v>0</v>
      </c>
      <c r="D187" s="282"/>
      <c r="E187" s="282"/>
    </row>
    <row r="188" spans="1:5">
      <c r="A188" s="290">
        <v>2200350</v>
      </c>
      <c r="B188" s="290" t="s">
        <v>137</v>
      </c>
      <c r="C188" s="282">
        <f t="shared" si="33"/>
        <v>0</v>
      </c>
      <c r="D188" s="282"/>
      <c r="E188" s="282"/>
    </row>
    <row r="189" spans="1:5">
      <c r="A189" s="290">
        <v>2200399</v>
      </c>
      <c r="B189" s="290" t="s">
        <v>260</v>
      </c>
      <c r="C189" s="282">
        <f t="shared" si="33"/>
        <v>0</v>
      </c>
      <c r="D189" s="282"/>
      <c r="E189" s="282"/>
    </row>
    <row r="190" spans="1:5">
      <c r="A190" s="290">
        <v>227</v>
      </c>
      <c r="B190" s="290" t="s">
        <v>115</v>
      </c>
      <c r="C190" s="282">
        <f t="shared" si="33"/>
        <v>300</v>
      </c>
      <c r="D190" s="282">
        <v>0</v>
      </c>
      <c r="E190" s="282">
        <v>300</v>
      </c>
    </row>
    <row r="191" spans="1:5">
      <c r="A191" s="290">
        <v>229</v>
      </c>
      <c r="B191" s="290" t="s">
        <v>261</v>
      </c>
      <c r="C191" s="282">
        <f t="shared" si="33"/>
        <v>7759</v>
      </c>
      <c r="D191" s="282">
        <f>D192</f>
        <v>0</v>
      </c>
      <c r="E191" s="282">
        <f>E192</f>
        <v>7759</v>
      </c>
    </row>
    <row r="192" spans="1:5">
      <c r="A192" s="290">
        <v>22999</v>
      </c>
      <c r="B192" s="290" t="s">
        <v>262</v>
      </c>
      <c r="C192" s="282">
        <f t="shared" si="33"/>
        <v>7759</v>
      </c>
      <c r="D192" s="282">
        <f>D193</f>
        <v>0</v>
      </c>
      <c r="E192" s="282">
        <f>E193</f>
        <v>7759</v>
      </c>
    </row>
    <row r="193" spans="1:5">
      <c r="A193" s="290">
        <v>2299901</v>
      </c>
      <c r="B193" s="290" t="s">
        <v>263</v>
      </c>
      <c r="C193" s="282">
        <f t="shared" si="33"/>
        <v>7759</v>
      </c>
      <c r="D193" s="282"/>
      <c r="E193" s="282">
        <v>7759</v>
      </c>
    </row>
    <row r="194" spans="1:5">
      <c r="A194" s="290">
        <v>232</v>
      </c>
      <c r="B194" s="290" t="s">
        <v>264</v>
      </c>
      <c r="C194" s="282">
        <f t="shared" ref="C194:C205" si="34">D194+E194</f>
        <v>5200</v>
      </c>
      <c r="D194" s="282">
        <f>D195+D196+D197</f>
        <v>0</v>
      </c>
      <c r="E194" s="282">
        <f>E195+E196+E197</f>
        <v>5200</v>
      </c>
    </row>
    <row r="195" spans="1:5">
      <c r="A195" s="290">
        <v>23201</v>
      </c>
      <c r="B195" s="290" t="s">
        <v>265</v>
      </c>
      <c r="C195" s="282">
        <f t="shared" si="34"/>
        <v>0</v>
      </c>
      <c r="D195" s="282"/>
      <c r="E195" s="282"/>
    </row>
    <row r="196" spans="1:5">
      <c r="A196" s="290">
        <v>23202</v>
      </c>
      <c r="B196" s="290" t="s">
        <v>266</v>
      </c>
      <c r="C196" s="282">
        <f t="shared" si="34"/>
        <v>0</v>
      </c>
      <c r="D196" s="282"/>
      <c r="E196" s="282"/>
    </row>
    <row r="197" spans="1:5">
      <c r="A197" s="290">
        <v>23203</v>
      </c>
      <c r="B197" s="290" t="s">
        <v>267</v>
      </c>
      <c r="C197" s="282">
        <f t="shared" si="34"/>
        <v>5200</v>
      </c>
      <c r="D197" s="282">
        <f>D198+D199+D200+D201</f>
        <v>0</v>
      </c>
      <c r="E197" s="282">
        <f>E198+E199+E200+E201</f>
        <v>5200</v>
      </c>
    </row>
    <row r="198" spans="1:5">
      <c r="A198" s="290">
        <v>2320301</v>
      </c>
      <c r="B198" s="290" t="s">
        <v>268</v>
      </c>
      <c r="C198" s="282">
        <f t="shared" si="34"/>
        <v>5200</v>
      </c>
      <c r="D198" s="282"/>
      <c r="E198" s="282">
        <v>5200</v>
      </c>
    </row>
    <row r="199" spans="1:5">
      <c r="A199" s="290">
        <v>2320302</v>
      </c>
      <c r="B199" s="290" t="s">
        <v>269</v>
      </c>
      <c r="C199" s="282">
        <f t="shared" si="34"/>
        <v>0</v>
      </c>
      <c r="D199" s="282"/>
      <c r="E199" s="282"/>
    </row>
    <row r="200" spans="1:5">
      <c r="A200" s="290">
        <v>2320303</v>
      </c>
      <c r="B200" s="290" t="s">
        <v>270</v>
      </c>
      <c r="C200" s="282">
        <f t="shared" si="34"/>
        <v>0</v>
      </c>
      <c r="D200" s="282"/>
      <c r="E200" s="282"/>
    </row>
    <row r="201" spans="1:5">
      <c r="A201" s="290">
        <v>2320304</v>
      </c>
      <c r="B201" s="290" t="s">
        <v>271</v>
      </c>
      <c r="C201" s="282">
        <f t="shared" si="34"/>
        <v>0</v>
      </c>
      <c r="D201" s="282"/>
      <c r="E201" s="282"/>
    </row>
    <row r="202" spans="1:5">
      <c r="A202" s="290">
        <v>233</v>
      </c>
      <c r="B202" s="290" t="s">
        <v>272</v>
      </c>
      <c r="C202" s="282">
        <f t="shared" si="34"/>
        <v>35</v>
      </c>
      <c r="D202" s="282">
        <f>D203+D204+D205</f>
        <v>0</v>
      </c>
      <c r="E202" s="282">
        <f>E203+E204+E205</f>
        <v>35</v>
      </c>
    </row>
    <row r="203" spans="1:5">
      <c r="A203" s="290">
        <v>23301</v>
      </c>
      <c r="B203" s="290" t="s">
        <v>273</v>
      </c>
      <c r="C203" s="282">
        <f t="shared" si="34"/>
        <v>0</v>
      </c>
      <c r="D203" s="282"/>
      <c r="E203" s="282"/>
    </row>
    <row r="204" spans="1:5">
      <c r="A204" s="290">
        <v>23302</v>
      </c>
      <c r="B204" s="290" t="s">
        <v>274</v>
      </c>
      <c r="C204" s="282">
        <f t="shared" si="34"/>
        <v>0</v>
      </c>
      <c r="D204" s="282"/>
      <c r="E204" s="282"/>
    </row>
    <row r="205" spans="1:5">
      <c r="A205" s="290">
        <v>23303</v>
      </c>
      <c r="B205" s="290" t="s">
        <v>118</v>
      </c>
      <c r="C205" s="282">
        <f t="shared" si="34"/>
        <v>35</v>
      </c>
      <c r="D205" s="282"/>
      <c r="E205" s="282">
        <v>35</v>
      </c>
    </row>
    <row r="206" ht="27.75" customHeight="1" spans="1:5">
      <c r="A206" s="289" t="s">
        <v>275</v>
      </c>
    </row>
  </sheetData>
  <mergeCells count="5">
    <mergeCell ref="A2:E2"/>
    <mergeCell ref="D4:E4"/>
    <mergeCell ref="A4:A5"/>
    <mergeCell ref="B4:B5"/>
    <mergeCell ref="C4:C5"/>
  </mergeCells>
  <pageMargins left="0.36875" right="0.329166666666667" top="0.36875" bottom="0.338888888888889" header="0.313888888888889" footer="0.313888888888889"/>
  <pageSetup paperSize="9" fitToHeight="0"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A4" workbookViewId="0">
      <selection activeCell="J6" sqref="J6"/>
    </sheetView>
  </sheetViews>
  <sheetFormatPr defaultColWidth="8" defaultRowHeight="24.95" customHeight="1"/>
  <cols>
    <col min="1" max="1" width="8" style="1"/>
    <col min="2" max="2" width="8" style="2"/>
    <col min="3" max="4" width="10.75" style="2" customWidth="1"/>
    <col min="5" max="5" width="15.375" style="2" customWidth="1"/>
    <col min="6" max="6" width="8" style="2"/>
    <col min="7" max="7" width="9.5" style="2" customWidth="1"/>
    <col min="8" max="8" width="12.5" style="2" customWidth="1"/>
    <col min="9" max="9" width="9" style="2" customWidth="1"/>
    <col min="10" max="10" width="12.375" style="2" customWidth="1"/>
    <col min="11" max="16384" width="8" style="2"/>
  </cols>
  <sheetData>
    <row r="1" customHeight="1" spans="1:12">
      <c r="A1" s="1" t="s">
        <v>978</v>
      </c>
    </row>
    <row r="2" customHeight="1" spans="1:12">
      <c r="A2" s="3" t="s">
        <v>979</v>
      </c>
      <c r="B2" s="3"/>
      <c r="C2" s="3"/>
      <c r="D2" s="3"/>
      <c r="E2" s="3"/>
      <c r="F2" s="3"/>
      <c r="G2" s="3"/>
      <c r="H2" s="3"/>
      <c r="I2" s="3"/>
      <c r="J2" s="3"/>
    </row>
    <row r="3" customHeight="1" spans="1:12">
      <c r="A3" s="4" t="s">
        <v>903</v>
      </c>
      <c r="B3" s="4"/>
      <c r="C3" s="4"/>
      <c r="D3" s="4"/>
      <c r="E3" s="4"/>
      <c r="F3" s="4"/>
      <c r="G3" s="4"/>
      <c r="H3" s="4"/>
      <c r="I3" s="4"/>
      <c r="J3" s="4"/>
    </row>
    <row r="4" ht="29.25" customHeight="1" spans="1:12">
      <c r="A4" s="5" t="s">
        <v>980</v>
      </c>
      <c r="B4" s="6" t="s">
        <v>638</v>
      </c>
      <c r="C4" s="7"/>
      <c r="D4" s="7"/>
      <c r="E4" s="8"/>
      <c r="F4" s="5" t="s">
        <v>981</v>
      </c>
      <c r="G4" s="5"/>
      <c r="H4" s="7">
        <v>2010505</v>
      </c>
      <c r="I4" s="7"/>
      <c r="J4" s="8"/>
    </row>
    <row r="5" ht="29.25" customHeight="1" spans="1:12">
      <c r="A5" s="5" t="s">
        <v>982</v>
      </c>
      <c r="B5" s="9" t="s">
        <v>1113</v>
      </c>
      <c r="C5" s="10"/>
      <c r="D5" s="10"/>
      <c r="E5" s="10"/>
      <c r="F5" s="10"/>
      <c r="G5" s="10"/>
      <c r="H5" s="10"/>
      <c r="I5" s="10"/>
      <c r="J5" s="11"/>
    </row>
    <row r="6" ht="29.25" customHeight="1" spans="1:12">
      <c r="A6" s="5" t="s">
        <v>984</v>
      </c>
      <c r="B6" s="5" t="s">
        <v>1036</v>
      </c>
      <c r="C6" s="5"/>
      <c r="D6" s="5" t="s">
        <v>986</v>
      </c>
      <c r="E6" s="5"/>
      <c r="F6" s="5"/>
      <c r="G6" s="6" t="s">
        <v>1583</v>
      </c>
      <c r="H6" s="8"/>
      <c r="I6" s="5" t="s">
        <v>988</v>
      </c>
      <c r="J6" s="109">
        <v>13950836965</v>
      </c>
    </row>
    <row r="7" ht="29.25" customHeight="1" spans="1:12">
      <c r="A7" s="5" t="s">
        <v>989</v>
      </c>
      <c r="B7" s="12" t="s">
        <v>1328</v>
      </c>
      <c r="C7" s="12"/>
      <c r="D7" s="12"/>
      <c r="E7" s="12"/>
      <c r="F7" s="12"/>
      <c r="G7" s="12"/>
      <c r="H7" s="12"/>
      <c r="I7" s="12"/>
      <c r="J7" s="12"/>
    </row>
    <row r="8" ht="43.5" customHeight="1" spans="1:12">
      <c r="A8" s="5" t="s">
        <v>991</v>
      </c>
      <c r="B8" s="13" t="s">
        <v>640</v>
      </c>
      <c r="C8" s="13"/>
      <c r="D8" s="13"/>
      <c r="E8" s="13"/>
      <c r="F8" s="13"/>
      <c r="G8" s="13"/>
      <c r="H8" s="13"/>
      <c r="I8" s="13"/>
      <c r="J8" s="13"/>
    </row>
    <row r="9" ht="32.25" customHeight="1" spans="1:12">
      <c r="A9" s="5" t="s">
        <v>993</v>
      </c>
      <c r="B9" s="5" t="s">
        <v>994</v>
      </c>
      <c r="C9" s="5"/>
      <c r="D9" s="30" t="s">
        <v>1584</v>
      </c>
      <c r="E9" s="30"/>
      <c r="F9" s="30"/>
      <c r="G9" s="30"/>
      <c r="H9" s="30"/>
      <c r="I9" s="30"/>
      <c r="J9" s="30"/>
    </row>
    <row r="10" ht="32.25" customHeight="1" spans="1:12">
      <c r="A10" s="5"/>
      <c r="B10" s="5" t="s">
        <v>996</v>
      </c>
      <c r="C10" s="5"/>
      <c r="D10" s="5" t="s">
        <v>1585</v>
      </c>
      <c r="E10" s="5"/>
      <c r="F10" s="5"/>
      <c r="G10" s="5"/>
      <c r="H10" s="5"/>
      <c r="I10" s="5"/>
      <c r="J10" s="5"/>
    </row>
    <row r="11" ht="22.5" customHeight="1" spans="1:12">
      <c r="A11" s="5" t="s">
        <v>998</v>
      </c>
      <c r="B11" s="5" t="s">
        <v>999</v>
      </c>
      <c r="C11" s="5"/>
      <c r="D11" s="5"/>
      <c r="E11" s="5"/>
      <c r="F11" s="5" t="s">
        <v>1000</v>
      </c>
      <c r="G11" s="5"/>
      <c r="H11" s="5"/>
      <c r="I11" s="5"/>
      <c r="J11" s="5"/>
    </row>
    <row r="12" ht="22.5" customHeight="1" spans="1:12">
      <c r="A12" s="5"/>
      <c r="B12" s="14" t="s">
        <v>755</v>
      </c>
      <c r="C12" s="14"/>
      <c r="D12" s="6">
        <v>30</v>
      </c>
      <c r="E12" s="8"/>
      <c r="F12" s="14" t="s">
        <v>755</v>
      </c>
      <c r="G12" s="14"/>
      <c r="H12" s="6">
        <v>30</v>
      </c>
      <c r="I12" s="7"/>
      <c r="J12" s="8"/>
    </row>
    <row r="13" ht="22.5" customHeight="1" spans="1:12">
      <c r="A13" s="5"/>
      <c r="B13" s="15" t="s">
        <v>756</v>
      </c>
      <c r="C13" s="16"/>
      <c r="D13" s="6">
        <v>30</v>
      </c>
      <c r="E13" s="8"/>
      <c r="F13" s="14" t="s">
        <v>756</v>
      </c>
      <c r="G13" s="14"/>
      <c r="H13" s="6">
        <v>30</v>
      </c>
      <c r="I13" s="7"/>
      <c r="J13" s="8"/>
    </row>
    <row r="14" ht="22.5" customHeight="1" spans="1:12">
      <c r="A14" s="5"/>
      <c r="B14" s="17" t="s">
        <v>757</v>
      </c>
      <c r="C14" s="17"/>
      <c r="D14" s="6">
        <v>0</v>
      </c>
      <c r="E14" s="8"/>
      <c r="F14" s="14" t="s">
        <v>757</v>
      </c>
      <c r="G14" s="14"/>
      <c r="H14" s="6">
        <v>0</v>
      </c>
      <c r="I14" s="7"/>
      <c r="J14" s="8"/>
    </row>
    <row r="15" ht="22.5" customHeight="1" spans="1:12">
      <c r="A15" s="5"/>
      <c r="B15" s="17" t="s">
        <v>758</v>
      </c>
      <c r="C15" s="17"/>
      <c r="D15" s="6">
        <v>0</v>
      </c>
      <c r="E15" s="8"/>
      <c r="F15" s="14" t="s">
        <v>758</v>
      </c>
      <c r="G15" s="14"/>
      <c r="H15" s="6">
        <v>0</v>
      </c>
      <c r="I15" s="7"/>
      <c r="J15" s="8"/>
    </row>
    <row r="16" ht="96" customHeight="1" spans="1:12">
      <c r="A16" s="5" t="s">
        <v>1001</v>
      </c>
      <c r="B16" s="31" t="s">
        <v>641</v>
      </c>
      <c r="C16" s="32"/>
      <c r="D16" s="32"/>
      <c r="E16" s="33"/>
      <c r="F16" s="6" t="s">
        <v>641</v>
      </c>
      <c r="G16" s="7"/>
      <c r="H16" s="7"/>
      <c r="I16" s="7"/>
      <c r="J16" s="8"/>
      <c r="L16" s="111"/>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22" t="s">
        <v>1006</v>
      </c>
      <c r="J18" s="5" t="s">
        <v>767</v>
      </c>
    </row>
    <row r="19" ht="27" customHeight="1" spans="1:10">
      <c r="A19" s="5"/>
      <c r="B19" s="5" t="s">
        <v>768</v>
      </c>
      <c r="C19" s="5" t="s">
        <v>769</v>
      </c>
      <c r="D19" s="5" t="s">
        <v>770</v>
      </c>
      <c r="E19" s="5" t="s">
        <v>1040</v>
      </c>
      <c r="F19" s="5" t="s">
        <v>1586</v>
      </c>
      <c r="G19" s="5"/>
      <c r="H19" s="5" t="s">
        <v>1479</v>
      </c>
      <c r="I19" s="34">
        <v>0.5</v>
      </c>
      <c r="J19" s="5" t="s">
        <v>1041</v>
      </c>
    </row>
    <row r="20" ht="27" customHeight="1" spans="1:10">
      <c r="A20" s="5"/>
      <c r="B20" s="5"/>
      <c r="C20" s="5" t="s">
        <v>775</v>
      </c>
      <c r="D20" s="5" t="s">
        <v>770</v>
      </c>
      <c r="E20" s="5" t="s">
        <v>1125</v>
      </c>
      <c r="F20" s="34" t="s">
        <v>1587</v>
      </c>
      <c r="G20" s="5"/>
      <c r="H20" s="5" t="s">
        <v>1588</v>
      </c>
      <c r="I20" s="34">
        <v>0.5</v>
      </c>
      <c r="J20" s="34">
        <v>0.9</v>
      </c>
    </row>
    <row r="21" ht="39.75" customHeight="1" spans="1:10">
      <c r="A21" s="5"/>
      <c r="B21" s="5" t="s">
        <v>784</v>
      </c>
      <c r="C21" s="5" t="s">
        <v>785</v>
      </c>
      <c r="D21" s="5" t="s">
        <v>770</v>
      </c>
      <c r="E21" s="5" t="s">
        <v>1589</v>
      </c>
      <c r="F21" s="5" t="s">
        <v>1590</v>
      </c>
      <c r="G21" s="5"/>
      <c r="H21" s="5" t="s">
        <v>1591</v>
      </c>
      <c r="I21" s="5" t="s">
        <v>1592</v>
      </c>
      <c r="J21" s="5" t="s">
        <v>1593</v>
      </c>
    </row>
    <row r="22" ht="54" customHeight="1" spans="1:10">
      <c r="A22" s="5"/>
      <c r="B22" s="5"/>
      <c r="C22" s="5" t="s">
        <v>792</v>
      </c>
      <c r="D22" s="5" t="s">
        <v>770</v>
      </c>
      <c r="E22" s="5" t="s">
        <v>1594</v>
      </c>
      <c r="F22" s="5" t="s">
        <v>1595</v>
      </c>
      <c r="G22" s="5"/>
      <c r="H22" s="5" t="s">
        <v>1596</v>
      </c>
      <c r="I22" s="5" t="s">
        <v>1597</v>
      </c>
      <c r="J22" s="5" t="s">
        <v>1597</v>
      </c>
    </row>
    <row r="23" ht="55.5" customHeight="1" spans="1:10">
      <c r="A23" s="5"/>
      <c r="B23" s="5"/>
      <c r="C23" s="5" t="s">
        <v>1028</v>
      </c>
      <c r="D23" s="5" t="s">
        <v>770</v>
      </c>
      <c r="E23" s="5" t="s">
        <v>1598</v>
      </c>
      <c r="F23" s="34" t="s">
        <v>1599</v>
      </c>
      <c r="G23" s="5"/>
      <c r="H23" s="5" t="s">
        <v>1600</v>
      </c>
      <c r="I23" s="34" t="s">
        <v>1599</v>
      </c>
      <c r="J23" s="34" t="s">
        <v>1599</v>
      </c>
    </row>
    <row r="24" ht="30.75" customHeight="1" spans="1:10">
      <c r="A24" s="5"/>
      <c r="B24" s="5"/>
      <c r="C24" s="5" t="s">
        <v>1024</v>
      </c>
      <c r="D24" s="5" t="s">
        <v>770</v>
      </c>
      <c r="E24" s="5" t="s">
        <v>1601</v>
      </c>
      <c r="F24" s="5" t="s">
        <v>1109</v>
      </c>
      <c r="G24" s="5"/>
      <c r="H24" s="5" t="s">
        <v>1602</v>
      </c>
      <c r="I24" s="5" t="s">
        <v>1109</v>
      </c>
      <c r="J24" s="5" t="s">
        <v>1109</v>
      </c>
    </row>
    <row r="25" ht="30.75" customHeight="1" spans="1:10">
      <c r="A25" s="5"/>
      <c r="B25" s="5"/>
      <c r="C25" s="22" t="s">
        <v>805</v>
      </c>
      <c r="D25" s="5" t="s">
        <v>770</v>
      </c>
      <c r="E25" s="5" t="s">
        <v>1517</v>
      </c>
      <c r="F25" s="34" t="s">
        <v>1349</v>
      </c>
      <c r="G25" s="5"/>
      <c r="H25" s="5" t="s">
        <v>835</v>
      </c>
      <c r="I25" s="34" t="s">
        <v>836</v>
      </c>
      <c r="J25" s="34" t="s">
        <v>836</v>
      </c>
    </row>
    <row r="26" ht="20.25" customHeight="1" spans="1:10">
      <c r="A26" s="5" t="s">
        <v>810</v>
      </c>
      <c r="B26" s="6" t="s">
        <v>1603</v>
      </c>
      <c r="C26" s="7"/>
      <c r="D26" s="7"/>
      <c r="E26" s="7"/>
      <c r="F26" s="7"/>
      <c r="G26" s="7"/>
      <c r="H26" s="7"/>
      <c r="I26" s="7"/>
      <c r="J26" s="8"/>
    </row>
    <row r="27" ht="20.25" customHeight="1" spans="1:10">
      <c r="A27" s="24" t="s">
        <v>812</v>
      </c>
      <c r="B27" s="25"/>
      <c r="C27" s="25"/>
      <c r="D27" s="26" t="s">
        <v>1604</v>
      </c>
      <c r="E27" s="25"/>
      <c r="F27" s="25"/>
      <c r="G27" s="24"/>
      <c r="H27" s="24" t="s">
        <v>814</v>
      </c>
      <c r="I27" s="24"/>
      <c r="J27" s="25"/>
    </row>
    <row r="28" ht="20.2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3" workbookViewId="0">
      <selection activeCell="D9" sqref="D9:J9"/>
    </sheetView>
  </sheetViews>
  <sheetFormatPr defaultColWidth="8" defaultRowHeight="24.95" customHeight="1"/>
  <cols>
    <col min="1" max="1" width="8" style="1"/>
    <col min="2" max="2" width="8" style="2"/>
    <col min="3" max="3" width="10.75" style="2" customWidth="1"/>
    <col min="4" max="4" width="9" style="2" customWidth="1"/>
    <col min="5" max="5" width="23" style="2" customWidth="1"/>
    <col min="6" max="6" width="8" style="2"/>
    <col min="7" max="7" width="9.5" style="2" customWidth="1"/>
    <col min="8" max="8" width="7.25" style="2" customWidth="1"/>
    <col min="9" max="9" width="9.375" style="2" customWidth="1"/>
    <col min="10" max="10" width="14.375" style="2" customWidth="1"/>
    <col min="11" max="16384" width="8" style="2"/>
  </cols>
  <sheetData>
    <row r="1" customHeight="1" spans="1:11">
      <c r="A1" s="1" t="s">
        <v>978</v>
      </c>
    </row>
    <row r="2" customHeight="1" spans="1:11">
      <c r="A2" s="3" t="s">
        <v>979</v>
      </c>
      <c r="B2" s="3"/>
      <c r="C2" s="3"/>
      <c r="D2" s="3"/>
      <c r="E2" s="3"/>
      <c r="F2" s="3"/>
      <c r="G2" s="3"/>
      <c r="H2" s="3"/>
      <c r="I2" s="3"/>
      <c r="J2" s="3"/>
    </row>
    <row r="3" customHeight="1" spans="1:11">
      <c r="A3" s="4" t="s">
        <v>903</v>
      </c>
      <c r="B3" s="4"/>
      <c r="C3" s="4"/>
      <c r="D3" s="4"/>
      <c r="E3" s="4"/>
      <c r="F3" s="4"/>
      <c r="G3" s="4"/>
      <c r="H3" s="4"/>
      <c r="I3" s="4"/>
      <c r="J3" s="4"/>
    </row>
    <row r="4" ht="29.25" customHeight="1" spans="1:11">
      <c r="A4" s="5" t="s">
        <v>980</v>
      </c>
      <c r="B4" s="6" t="s">
        <v>643</v>
      </c>
      <c r="C4" s="7"/>
      <c r="D4" s="7"/>
      <c r="E4" s="8"/>
      <c r="F4" s="5" t="s">
        <v>981</v>
      </c>
      <c r="G4" s="5"/>
      <c r="H4" s="7">
        <v>2010507</v>
      </c>
      <c r="I4" s="7"/>
      <c r="J4" s="8"/>
    </row>
    <row r="5" ht="29.25" customHeight="1" spans="1:11">
      <c r="A5" s="5" t="s">
        <v>982</v>
      </c>
      <c r="B5" s="9" t="s">
        <v>1113</v>
      </c>
      <c r="C5" s="10"/>
      <c r="D5" s="10"/>
      <c r="E5" s="10"/>
      <c r="F5" s="10"/>
      <c r="G5" s="10"/>
      <c r="H5" s="10"/>
      <c r="I5" s="10"/>
      <c r="J5" s="11"/>
    </row>
    <row r="6" ht="29.25" customHeight="1" spans="1:11">
      <c r="A6" s="5" t="s">
        <v>984</v>
      </c>
      <c r="B6" s="5" t="s">
        <v>1036</v>
      </c>
      <c r="C6" s="5"/>
      <c r="D6" s="5" t="s">
        <v>986</v>
      </c>
      <c r="E6" s="5"/>
      <c r="F6" s="5"/>
      <c r="G6" s="6" t="s">
        <v>1583</v>
      </c>
      <c r="H6" s="8"/>
      <c r="I6" s="5" t="s">
        <v>988</v>
      </c>
      <c r="J6" s="109">
        <v>13950836965</v>
      </c>
    </row>
    <row r="7" ht="29.25" customHeight="1" spans="1:11">
      <c r="A7" s="5" t="s">
        <v>989</v>
      </c>
      <c r="B7" s="110" t="s">
        <v>1328</v>
      </c>
      <c r="C7" s="110"/>
      <c r="D7" s="110"/>
      <c r="E7" s="110"/>
      <c r="F7" s="110"/>
      <c r="G7" s="110"/>
      <c r="H7" s="110"/>
      <c r="I7" s="110"/>
      <c r="J7" s="110"/>
    </row>
    <row r="8" ht="43.5" customHeight="1" spans="1:11">
      <c r="A8" s="5" t="s">
        <v>991</v>
      </c>
      <c r="B8" s="13" t="s">
        <v>645</v>
      </c>
      <c r="C8" s="13"/>
      <c r="D8" s="13"/>
      <c r="E8" s="13"/>
      <c r="F8" s="13"/>
      <c r="G8" s="13"/>
      <c r="H8" s="13"/>
      <c r="I8" s="13"/>
      <c r="J8" s="13"/>
    </row>
    <row r="9" ht="33" customHeight="1" spans="1:11">
      <c r="A9" s="5" t="s">
        <v>993</v>
      </c>
      <c r="B9" s="5" t="s">
        <v>994</v>
      </c>
      <c r="C9" s="5"/>
      <c r="D9" s="31" t="s">
        <v>644</v>
      </c>
      <c r="E9" s="32"/>
      <c r="F9" s="32"/>
      <c r="G9" s="32"/>
      <c r="H9" s="32"/>
      <c r="I9" s="32"/>
      <c r="J9" s="33"/>
    </row>
    <row r="10" ht="41.25" customHeight="1" spans="1:11">
      <c r="A10" s="5"/>
      <c r="B10" s="5" t="s">
        <v>996</v>
      </c>
      <c r="C10" s="5"/>
      <c r="D10" s="31" t="s">
        <v>1605</v>
      </c>
      <c r="E10" s="32"/>
      <c r="F10" s="32"/>
      <c r="G10" s="32"/>
      <c r="H10" s="32"/>
      <c r="I10" s="32"/>
      <c r="J10" s="33"/>
      <c r="K10" s="111"/>
    </row>
    <row r="11" ht="22.5" customHeight="1" spans="1:11">
      <c r="A11" s="5" t="s">
        <v>998</v>
      </c>
      <c r="B11" s="5" t="s">
        <v>999</v>
      </c>
      <c r="C11" s="5"/>
      <c r="D11" s="5"/>
      <c r="E11" s="5"/>
      <c r="F11" s="5" t="s">
        <v>1000</v>
      </c>
      <c r="G11" s="5"/>
      <c r="H11" s="5"/>
      <c r="I11" s="5"/>
      <c r="J11" s="5"/>
    </row>
    <row r="12" ht="22.5" customHeight="1" spans="1:11">
      <c r="A12" s="5"/>
      <c r="B12" s="14" t="s">
        <v>755</v>
      </c>
      <c r="C12" s="14"/>
      <c r="D12" s="6">
        <v>20</v>
      </c>
      <c r="E12" s="8"/>
      <c r="F12" s="14" t="s">
        <v>755</v>
      </c>
      <c r="G12" s="14"/>
      <c r="H12" s="6">
        <v>20</v>
      </c>
      <c r="I12" s="7"/>
      <c r="J12" s="8"/>
    </row>
    <row r="13" ht="22.5" customHeight="1" spans="1:11">
      <c r="A13" s="5"/>
      <c r="B13" s="15" t="s">
        <v>756</v>
      </c>
      <c r="C13" s="16"/>
      <c r="D13" s="6">
        <v>20</v>
      </c>
      <c r="E13" s="8"/>
      <c r="F13" s="14" t="s">
        <v>756</v>
      </c>
      <c r="G13" s="14"/>
      <c r="H13" s="6">
        <v>20</v>
      </c>
      <c r="I13" s="7"/>
      <c r="J13" s="8"/>
    </row>
    <row r="14" ht="22.5" customHeight="1" spans="1:11">
      <c r="A14" s="5"/>
      <c r="B14" s="17" t="s">
        <v>757</v>
      </c>
      <c r="C14" s="17"/>
      <c r="D14" s="6">
        <v>0</v>
      </c>
      <c r="E14" s="8"/>
      <c r="F14" s="14" t="s">
        <v>757</v>
      </c>
      <c r="G14" s="14"/>
      <c r="H14" s="6">
        <v>0</v>
      </c>
      <c r="I14" s="7"/>
      <c r="J14" s="8"/>
    </row>
    <row r="15" ht="22.5" customHeight="1" spans="1:11">
      <c r="A15" s="5"/>
      <c r="B15" s="17" t="s">
        <v>758</v>
      </c>
      <c r="C15" s="17"/>
      <c r="D15" s="6">
        <v>0</v>
      </c>
      <c r="E15" s="8"/>
      <c r="F15" s="14" t="s">
        <v>758</v>
      </c>
      <c r="G15" s="14"/>
      <c r="H15" s="6">
        <v>0</v>
      </c>
      <c r="I15" s="7"/>
      <c r="J15" s="8"/>
    </row>
    <row r="16" ht="69.75" customHeight="1" spans="1:11">
      <c r="A16" s="5" t="s">
        <v>1001</v>
      </c>
      <c r="B16" s="31" t="s">
        <v>646</v>
      </c>
      <c r="C16" s="32"/>
      <c r="D16" s="32"/>
      <c r="E16" s="33"/>
      <c r="F16" s="31" t="s">
        <v>646</v>
      </c>
      <c r="G16" s="32"/>
      <c r="H16" s="32"/>
      <c r="I16" s="32"/>
      <c r="J16" s="33"/>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5" t="s">
        <v>768</v>
      </c>
      <c r="C19" s="5" t="s">
        <v>769</v>
      </c>
      <c r="D19" s="5" t="s">
        <v>770</v>
      </c>
      <c r="E19" s="5" t="s">
        <v>1040</v>
      </c>
      <c r="F19" s="5" t="s">
        <v>1586</v>
      </c>
      <c r="G19" s="5"/>
      <c r="H19" s="5" t="s">
        <v>1606</v>
      </c>
      <c r="I19" s="5" t="s">
        <v>1607</v>
      </c>
      <c r="J19" s="5" t="s">
        <v>1041</v>
      </c>
    </row>
    <row r="20" ht="27" customHeight="1" spans="1:10">
      <c r="A20" s="5"/>
      <c r="B20" s="5"/>
      <c r="C20" s="5" t="s">
        <v>775</v>
      </c>
      <c r="D20" s="5" t="s">
        <v>770</v>
      </c>
      <c r="E20" s="5" t="s">
        <v>1608</v>
      </c>
      <c r="F20" s="5" t="s">
        <v>1609</v>
      </c>
      <c r="G20" s="5"/>
      <c r="H20" s="5" t="s">
        <v>1610</v>
      </c>
      <c r="I20" s="5" t="s">
        <v>1571</v>
      </c>
      <c r="J20" s="5" t="s">
        <v>1611</v>
      </c>
    </row>
    <row r="21" ht="42.75" customHeight="1" spans="1:10">
      <c r="A21" s="5"/>
      <c r="B21" s="5" t="s">
        <v>784</v>
      </c>
      <c r="C21" s="5" t="s">
        <v>785</v>
      </c>
      <c r="D21" s="5" t="s">
        <v>770</v>
      </c>
      <c r="E21" s="5" t="s">
        <v>1612</v>
      </c>
      <c r="F21" s="5" t="s">
        <v>1613</v>
      </c>
      <c r="G21" s="5"/>
      <c r="H21" s="5" t="s">
        <v>1534</v>
      </c>
      <c r="I21" s="5" t="s">
        <v>1614</v>
      </c>
      <c r="J21" s="5" t="s">
        <v>1613</v>
      </c>
    </row>
    <row r="22" ht="40.5" customHeight="1" spans="1:10">
      <c r="A22" s="5"/>
      <c r="B22" s="5"/>
      <c r="C22" s="5" t="s">
        <v>792</v>
      </c>
      <c r="D22" s="5" t="s">
        <v>770</v>
      </c>
      <c r="E22" s="5" t="s">
        <v>796</v>
      </c>
      <c r="F22" s="5" t="s">
        <v>1489</v>
      </c>
      <c r="G22" s="5"/>
      <c r="H22" s="5" t="s">
        <v>1615</v>
      </c>
      <c r="I22" s="5" t="s">
        <v>1491</v>
      </c>
      <c r="J22" s="5" t="s">
        <v>1491</v>
      </c>
    </row>
    <row r="23" ht="30.75" customHeight="1" spans="1:10">
      <c r="A23" s="5"/>
      <c r="B23" s="5" t="s">
        <v>804</v>
      </c>
      <c r="C23" s="5" t="s">
        <v>1052</v>
      </c>
      <c r="D23" s="5" t="s">
        <v>770</v>
      </c>
      <c r="E23" s="5" t="s">
        <v>1616</v>
      </c>
      <c r="F23" s="5" t="s">
        <v>1617</v>
      </c>
      <c r="G23" s="5"/>
      <c r="H23" s="5" t="s">
        <v>1618</v>
      </c>
      <c r="I23" s="5" t="s">
        <v>1617</v>
      </c>
      <c r="J23" s="5" t="s">
        <v>1617</v>
      </c>
    </row>
    <row r="24" ht="30.75" customHeight="1" spans="1:10">
      <c r="A24" s="5"/>
      <c r="B24" s="5"/>
      <c r="C24" s="5" t="s">
        <v>1028</v>
      </c>
      <c r="D24" s="5" t="s">
        <v>770</v>
      </c>
      <c r="E24" s="5" t="s">
        <v>1619</v>
      </c>
      <c r="F24" s="5" t="s">
        <v>1156</v>
      </c>
      <c r="G24" s="5"/>
      <c r="H24" s="5" t="s">
        <v>1494</v>
      </c>
      <c r="I24" s="5" t="s">
        <v>1156</v>
      </c>
      <c r="J24" s="5" t="s">
        <v>1156</v>
      </c>
    </row>
    <row r="25" ht="30.75" customHeight="1" spans="1:10">
      <c r="A25" s="5"/>
      <c r="B25" s="5"/>
      <c r="C25" s="22" t="s">
        <v>805</v>
      </c>
      <c r="D25" s="5" t="s">
        <v>770</v>
      </c>
      <c r="E25" s="5" t="s">
        <v>1279</v>
      </c>
      <c r="F25" s="34" t="s">
        <v>1349</v>
      </c>
      <c r="G25" s="5"/>
      <c r="H25" s="5" t="s">
        <v>835</v>
      </c>
      <c r="I25" s="34" t="s">
        <v>836</v>
      </c>
      <c r="J25" s="34" t="s">
        <v>836</v>
      </c>
    </row>
    <row r="26" ht="20.25" customHeight="1" spans="1:10">
      <c r="A26" s="5" t="s">
        <v>810</v>
      </c>
      <c r="B26" s="6" t="s">
        <v>1620</v>
      </c>
      <c r="C26" s="7"/>
      <c r="D26" s="7"/>
      <c r="E26" s="7"/>
      <c r="F26" s="7"/>
      <c r="G26" s="7"/>
      <c r="H26" s="7"/>
      <c r="I26" s="7"/>
      <c r="J26" s="8"/>
    </row>
    <row r="27" ht="20.25" customHeight="1" spans="1:10">
      <c r="A27" s="24" t="s">
        <v>812</v>
      </c>
      <c r="B27" s="25"/>
      <c r="C27" s="25"/>
      <c r="D27" s="26" t="s">
        <v>813</v>
      </c>
      <c r="E27" s="24" t="s">
        <v>1621</v>
      </c>
      <c r="F27" s="25"/>
      <c r="G27" s="24"/>
      <c r="H27" s="24" t="s">
        <v>814</v>
      </c>
      <c r="I27" s="24"/>
      <c r="J27" s="25"/>
    </row>
    <row r="28" ht="20.2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N13" sqref="N13"/>
    </sheetView>
  </sheetViews>
  <sheetFormatPr defaultColWidth="8" defaultRowHeight="24.95" customHeight="1"/>
  <cols>
    <col min="1" max="1" width="8" style="1"/>
    <col min="2" max="2" width="8" style="2"/>
    <col min="3" max="3" width="10.75" style="2" customWidth="1"/>
    <col min="4" max="6" width="8" style="2"/>
    <col min="7" max="7" width="10.875" style="2" customWidth="1"/>
    <col min="8" max="8" width="9.5" style="2" customWidth="1"/>
    <col min="9" max="9" width="8" style="2"/>
    <col min="10" max="10" width="8.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1622</v>
      </c>
      <c r="B3" s="4"/>
      <c r="C3" s="4"/>
      <c r="D3" s="4"/>
      <c r="E3" s="4"/>
      <c r="F3" s="4"/>
      <c r="G3" s="4"/>
      <c r="H3" s="4"/>
      <c r="I3" s="4"/>
      <c r="J3" s="4"/>
    </row>
    <row r="4" ht="29.25" customHeight="1" spans="1:10">
      <c r="A4" s="5" t="s">
        <v>980</v>
      </c>
      <c r="B4" s="6" t="s">
        <v>649</v>
      </c>
      <c r="C4" s="7"/>
      <c r="D4" s="7"/>
      <c r="E4" s="8"/>
      <c r="F4" s="5" t="s">
        <v>981</v>
      </c>
      <c r="G4" s="5"/>
      <c r="H4" s="7">
        <v>2011104</v>
      </c>
      <c r="I4" s="7"/>
      <c r="J4" s="8"/>
    </row>
    <row r="5" ht="29.25" customHeight="1" spans="1:10">
      <c r="A5" s="5" t="s">
        <v>982</v>
      </c>
      <c r="B5" s="9" t="s">
        <v>1217</v>
      </c>
      <c r="C5" s="10"/>
      <c r="D5" s="10"/>
      <c r="E5" s="10"/>
      <c r="F5" s="10"/>
      <c r="G5" s="10"/>
      <c r="H5" s="10"/>
      <c r="I5" s="10"/>
      <c r="J5" s="11"/>
    </row>
    <row r="6" ht="29.25" customHeight="1" spans="1:10">
      <c r="A6" s="5" t="s">
        <v>984</v>
      </c>
      <c r="B6" s="5" t="s">
        <v>1036</v>
      </c>
      <c r="C6" s="5"/>
      <c r="D6" s="5" t="s">
        <v>986</v>
      </c>
      <c r="E6" s="5"/>
      <c r="F6" s="5"/>
      <c r="G6" s="6" t="s">
        <v>1623</v>
      </c>
      <c r="H6" s="8"/>
      <c r="I6" s="5" t="s">
        <v>988</v>
      </c>
      <c r="J6" s="5">
        <v>2961819</v>
      </c>
    </row>
    <row r="7" ht="29.25" customHeight="1" spans="1:10">
      <c r="A7" s="5" t="s">
        <v>989</v>
      </c>
      <c r="B7" s="12" t="s">
        <v>1624</v>
      </c>
      <c r="C7" s="12"/>
      <c r="D7" s="12"/>
      <c r="E7" s="12"/>
      <c r="F7" s="12"/>
      <c r="G7" s="12"/>
      <c r="H7" s="12"/>
      <c r="I7" s="12"/>
      <c r="J7" s="12"/>
    </row>
    <row r="8" ht="29.25" customHeight="1" spans="1:10">
      <c r="A8" s="5" t="s">
        <v>991</v>
      </c>
      <c r="B8" s="13" t="s">
        <v>651</v>
      </c>
      <c r="C8" s="13"/>
      <c r="D8" s="13"/>
      <c r="E8" s="13"/>
      <c r="F8" s="13"/>
      <c r="G8" s="13"/>
      <c r="H8" s="13"/>
      <c r="I8" s="13"/>
      <c r="J8" s="13"/>
    </row>
    <row r="9" ht="32.25" customHeight="1" spans="1:10">
      <c r="A9" s="5" t="s">
        <v>993</v>
      </c>
      <c r="B9" s="5" t="s">
        <v>994</v>
      </c>
      <c r="C9" s="5"/>
      <c r="D9" s="30" t="s">
        <v>650</v>
      </c>
      <c r="E9" s="30"/>
      <c r="F9" s="30"/>
      <c r="G9" s="30"/>
      <c r="H9" s="30"/>
      <c r="I9" s="30"/>
      <c r="J9" s="30"/>
    </row>
    <row r="10" ht="28.5" customHeight="1" spans="1:10">
      <c r="A10" s="5"/>
      <c r="B10" s="5" t="s">
        <v>996</v>
      </c>
      <c r="C10" s="5"/>
      <c r="D10" s="30" t="s">
        <v>650</v>
      </c>
      <c r="E10" s="30"/>
      <c r="F10" s="30"/>
      <c r="G10" s="30"/>
      <c r="H10" s="30"/>
      <c r="I10" s="30"/>
      <c r="J10" s="30"/>
    </row>
    <row r="11" ht="22.5" customHeight="1" spans="1:10">
      <c r="A11" s="5" t="s">
        <v>998</v>
      </c>
      <c r="B11" s="5" t="s">
        <v>999</v>
      </c>
      <c r="C11" s="5"/>
      <c r="D11" s="5"/>
      <c r="E11" s="5"/>
      <c r="F11" s="5" t="s">
        <v>1000</v>
      </c>
      <c r="G11" s="5"/>
      <c r="H11" s="5"/>
      <c r="I11" s="5"/>
      <c r="J11" s="5"/>
    </row>
    <row r="12" ht="22.5" customHeight="1" spans="1:10">
      <c r="A12" s="5"/>
      <c r="B12" s="14" t="s">
        <v>755</v>
      </c>
      <c r="C12" s="14"/>
      <c r="D12" s="6">
        <v>10</v>
      </c>
      <c r="E12" s="8"/>
      <c r="F12" s="14" t="s">
        <v>755</v>
      </c>
      <c r="G12" s="14"/>
      <c r="H12" s="6">
        <v>10</v>
      </c>
      <c r="I12" s="7"/>
      <c r="J12" s="8"/>
    </row>
    <row r="13" ht="22.5" customHeight="1" spans="1:10">
      <c r="A13" s="5"/>
      <c r="B13" s="15" t="s">
        <v>756</v>
      </c>
      <c r="C13" s="16"/>
      <c r="D13" s="6">
        <v>10</v>
      </c>
      <c r="E13" s="8"/>
      <c r="F13" s="14" t="s">
        <v>756</v>
      </c>
      <c r="G13" s="14"/>
      <c r="H13" s="6">
        <v>10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652</v>
      </c>
      <c r="C16" s="7"/>
      <c r="D16" s="7"/>
      <c r="E16" s="8"/>
      <c r="F16" s="6" t="s">
        <v>652</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45" customHeight="1" spans="1:10">
      <c r="A19" s="5"/>
      <c r="B19" s="5" t="s">
        <v>768</v>
      </c>
      <c r="C19" s="5" t="s">
        <v>769</v>
      </c>
      <c r="D19" s="5" t="s">
        <v>770</v>
      </c>
      <c r="E19" s="5" t="s">
        <v>1625</v>
      </c>
      <c r="F19" s="5" t="s">
        <v>1626</v>
      </c>
      <c r="G19" s="5"/>
      <c r="H19" s="5" t="s">
        <v>1018</v>
      </c>
      <c r="I19" s="5" t="s">
        <v>1626</v>
      </c>
      <c r="J19" s="5" t="s">
        <v>1626</v>
      </c>
    </row>
    <row r="20" ht="33.75" customHeight="1" spans="1:10">
      <c r="A20" s="5"/>
      <c r="B20" s="5"/>
      <c r="C20" s="5" t="s">
        <v>775</v>
      </c>
      <c r="D20" s="5" t="s">
        <v>770</v>
      </c>
      <c r="E20" s="5" t="s">
        <v>1627</v>
      </c>
      <c r="F20" s="5" t="s">
        <v>1628</v>
      </c>
      <c r="G20" s="5"/>
      <c r="H20" s="5" t="s">
        <v>1018</v>
      </c>
      <c r="I20" s="5" t="s">
        <v>1628</v>
      </c>
      <c r="J20" s="5" t="s">
        <v>1628</v>
      </c>
    </row>
    <row r="21" ht="37.5" customHeight="1" spans="1:10">
      <c r="A21" s="5"/>
      <c r="B21" s="5" t="s">
        <v>784</v>
      </c>
      <c r="C21" s="5" t="s">
        <v>785</v>
      </c>
      <c r="D21" s="5" t="s">
        <v>770</v>
      </c>
      <c r="E21" s="5" t="s">
        <v>1629</v>
      </c>
      <c r="F21" s="5" t="s">
        <v>1130</v>
      </c>
      <c r="G21" s="5"/>
      <c r="H21" s="5" t="s">
        <v>1018</v>
      </c>
      <c r="I21" s="5" t="s">
        <v>1207</v>
      </c>
      <c r="J21" s="5" t="s">
        <v>1130</v>
      </c>
    </row>
    <row r="22" ht="36" customHeight="1" spans="1:10">
      <c r="A22" s="5"/>
      <c r="B22" s="5"/>
      <c r="C22" s="5" t="s">
        <v>792</v>
      </c>
      <c r="D22" s="5" t="s">
        <v>770</v>
      </c>
      <c r="E22" s="5" t="s">
        <v>1630</v>
      </c>
      <c r="F22" s="5" t="s">
        <v>1631</v>
      </c>
      <c r="G22" s="5"/>
      <c r="H22" s="5" t="s">
        <v>1632</v>
      </c>
      <c r="I22" s="5" t="s">
        <v>1631</v>
      </c>
      <c r="J22" s="5" t="s">
        <v>1631</v>
      </c>
    </row>
    <row r="23" ht="51" customHeight="1" spans="1:10">
      <c r="A23" s="5"/>
      <c r="B23" s="5"/>
      <c r="C23" s="22" t="s">
        <v>1028</v>
      </c>
      <c r="D23" s="5" t="s">
        <v>770</v>
      </c>
      <c r="E23" s="5" t="s">
        <v>1633</v>
      </c>
      <c r="F23" s="5" t="s">
        <v>1634</v>
      </c>
      <c r="G23" s="5"/>
      <c r="H23" s="5" t="s">
        <v>835</v>
      </c>
      <c r="I23" s="34">
        <v>0.9</v>
      </c>
      <c r="J23" s="34">
        <v>0.9</v>
      </c>
    </row>
    <row r="24" ht="51" customHeight="1" spans="1:10">
      <c r="A24" s="5"/>
      <c r="B24" s="5"/>
      <c r="C24" s="37"/>
      <c r="D24" s="5" t="s">
        <v>780</v>
      </c>
      <c r="E24" s="5" t="s">
        <v>1635</v>
      </c>
      <c r="F24" s="6" t="s">
        <v>1636</v>
      </c>
      <c r="G24" s="8"/>
      <c r="H24" s="5" t="s">
        <v>1103</v>
      </c>
      <c r="I24" s="34" t="s">
        <v>1637</v>
      </c>
      <c r="J24" s="34" t="s">
        <v>1638</v>
      </c>
    </row>
    <row r="25" ht="40.5" customHeight="1" spans="1:10">
      <c r="A25" s="5"/>
      <c r="B25" s="5"/>
      <c r="C25" s="22" t="s">
        <v>805</v>
      </c>
      <c r="D25" s="5" t="s">
        <v>770</v>
      </c>
      <c r="E25" s="5" t="s">
        <v>1639</v>
      </c>
      <c r="F25" s="5" t="s">
        <v>1634</v>
      </c>
      <c r="G25" s="5"/>
      <c r="H25" s="5" t="s">
        <v>835</v>
      </c>
      <c r="I25" s="34">
        <v>0.9</v>
      </c>
      <c r="J25" s="34">
        <v>0.9</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107" t="s">
        <v>920</v>
      </c>
      <c r="F27" s="106"/>
      <c r="G27" s="106"/>
      <c r="H27" s="108" t="s">
        <v>1640</v>
      </c>
      <c r="I27" s="108"/>
      <c r="J27" s="108"/>
    </row>
    <row r="28" ht="20.25" customHeight="1" spans="1:10">
      <c r="A28" s="27" t="s">
        <v>816</v>
      </c>
      <c r="B28" s="27"/>
      <c r="C28" s="27"/>
      <c r="D28" s="27"/>
      <c r="E28" s="27"/>
      <c r="F28" s="27"/>
      <c r="G28" s="27"/>
      <c r="H28" s="27"/>
      <c r="I28" s="27"/>
      <c r="J28" s="27"/>
    </row>
  </sheetData>
  <mergeCells count="58">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E27:G27"/>
    <mergeCell ref="H27:J27"/>
    <mergeCell ref="A28:J28"/>
    <mergeCell ref="A9:A10"/>
    <mergeCell ref="A11:A15"/>
    <mergeCell ref="A17:A25"/>
    <mergeCell ref="B19:B20"/>
    <mergeCell ref="B21:B22"/>
    <mergeCell ref="B23:B25"/>
    <mergeCell ref="C23:C24"/>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7" workbookViewId="0">
      <selection activeCell="T12" sqref="T12"/>
    </sheetView>
  </sheetViews>
  <sheetFormatPr defaultColWidth="8" defaultRowHeight="24.95" customHeight="1"/>
  <cols>
    <col min="1" max="1" width="8" style="1"/>
    <col min="2" max="2" width="8" style="2"/>
    <col min="3" max="3" width="10.75" style="2" customWidth="1"/>
    <col min="4" max="4" width="7.125" style="2" customWidth="1"/>
    <col min="5" max="6" width="8" style="2"/>
    <col min="7" max="7" width="9.5" style="2" customWidth="1"/>
    <col min="8" max="9" width="8" style="2"/>
    <col min="10" max="10" width="8.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1622</v>
      </c>
      <c r="B3" s="4"/>
      <c r="C3" s="4"/>
      <c r="D3" s="4"/>
      <c r="E3" s="4"/>
      <c r="F3" s="4"/>
      <c r="G3" s="4"/>
      <c r="H3" s="4"/>
      <c r="I3" s="4"/>
      <c r="J3" s="4"/>
    </row>
    <row r="4" ht="29.25" customHeight="1" spans="1:10">
      <c r="A4" s="5" t="s">
        <v>980</v>
      </c>
      <c r="B4" s="6" t="s">
        <v>653</v>
      </c>
      <c r="C4" s="7"/>
      <c r="D4" s="7"/>
      <c r="E4" s="8"/>
      <c r="F4" s="5" t="s">
        <v>981</v>
      </c>
      <c r="G4" s="5"/>
      <c r="H4" s="7">
        <v>2011102</v>
      </c>
      <c r="I4" s="7"/>
      <c r="J4" s="8"/>
    </row>
    <row r="5" ht="29.25" customHeight="1" spans="1:10">
      <c r="A5" s="5" t="s">
        <v>982</v>
      </c>
      <c r="B5" s="9" t="s">
        <v>1217</v>
      </c>
      <c r="C5" s="10"/>
      <c r="D5" s="10"/>
      <c r="E5" s="10"/>
      <c r="F5" s="10"/>
      <c r="G5" s="10"/>
      <c r="H5" s="10"/>
      <c r="I5" s="10"/>
      <c r="J5" s="11"/>
    </row>
    <row r="6" ht="29.25" customHeight="1" spans="1:10">
      <c r="A6" s="5" t="s">
        <v>984</v>
      </c>
      <c r="B6" s="5" t="s">
        <v>1036</v>
      </c>
      <c r="C6" s="5"/>
      <c r="D6" s="5" t="s">
        <v>986</v>
      </c>
      <c r="E6" s="5"/>
      <c r="F6" s="5"/>
      <c r="G6" s="6" t="s">
        <v>1623</v>
      </c>
      <c r="H6" s="8"/>
      <c r="I6" s="5" t="s">
        <v>988</v>
      </c>
      <c r="J6" s="5">
        <v>2961819</v>
      </c>
    </row>
    <row r="7" ht="29.25" customHeight="1" spans="1:10">
      <c r="A7" s="5" t="s">
        <v>989</v>
      </c>
      <c r="B7" s="12" t="s">
        <v>1624</v>
      </c>
      <c r="C7" s="12"/>
      <c r="D7" s="12"/>
      <c r="E7" s="12"/>
      <c r="F7" s="12"/>
      <c r="G7" s="12"/>
      <c r="H7" s="12"/>
      <c r="I7" s="12"/>
      <c r="J7" s="12"/>
    </row>
    <row r="8" ht="29.25" customHeight="1" spans="1:10">
      <c r="A8" s="5" t="s">
        <v>991</v>
      </c>
      <c r="B8" s="13" t="s">
        <v>655</v>
      </c>
      <c r="C8" s="13"/>
      <c r="D8" s="13"/>
      <c r="E8" s="13"/>
      <c r="F8" s="13"/>
      <c r="G8" s="13"/>
      <c r="H8" s="13"/>
      <c r="I8" s="13"/>
      <c r="J8" s="13"/>
    </row>
    <row r="9" ht="29.25" customHeight="1" spans="1:10">
      <c r="A9" s="5" t="s">
        <v>993</v>
      </c>
      <c r="B9" s="5" t="s">
        <v>994</v>
      </c>
      <c r="C9" s="5"/>
      <c r="D9" s="30" t="s">
        <v>1641</v>
      </c>
      <c r="E9" s="30"/>
      <c r="F9" s="30"/>
      <c r="G9" s="30"/>
      <c r="H9" s="30"/>
      <c r="I9" s="30"/>
      <c r="J9" s="30"/>
    </row>
    <row r="10" ht="29.25" customHeight="1" spans="1:10">
      <c r="A10" s="5"/>
      <c r="B10" s="5" t="s">
        <v>996</v>
      </c>
      <c r="C10" s="5"/>
      <c r="D10" s="30" t="s">
        <v>1641</v>
      </c>
      <c r="E10" s="30"/>
      <c r="F10" s="30"/>
      <c r="G10" s="30"/>
      <c r="H10" s="30"/>
      <c r="I10" s="30"/>
      <c r="J10" s="30"/>
    </row>
    <row r="11" ht="22.5" customHeight="1" spans="1:10">
      <c r="A11" s="5" t="s">
        <v>998</v>
      </c>
      <c r="B11" s="5" t="s">
        <v>999</v>
      </c>
      <c r="C11" s="5"/>
      <c r="D11" s="5"/>
      <c r="E11" s="5"/>
      <c r="F11" s="5" t="s">
        <v>1000</v>
      </c>
      <c r="G11" s="5"/>
      <c r="H11" s="5"/>
      <c r="I11" s="5"/>
      <c r="J11" s="5"/>
    </row>
    <row r="12" ht="22.5" customHeight="1" spans="1:10">
      <c r="A12" s="5"/>
      <c r="B12" s="14" t="s">
        <v>755</v>
      </c>
      <c r="C12" s="14"/>
      <c r="D12" s="6">
        <v>5</v>
      </c>
      <c r="E12" s="8"/>
      <c r="F12" s="14" t="s">
        <v>755</v>
      </c>
      <c r="G12" s="14"/>
      <c r="H12" s="6">
        <v>5</v>
      </c>
      <c r="I12" s="7"/>
      <c r="J12" s="8"/>
    </row>
    <row r="13" ht="22.5" customHeight="1" spans="1:10">
      <c r="A13" s="5"/>
      <c r="B13" s="15" t="s">
        <v>756</v>
      </c>
      <c r="C13" s="16"/>
      <c r="D13" s="6">
        <v>5</v>
      </c>
      <c r="E13" s="8"/>
      <c r="F13" s="14" t="s">
        <v>756</v>
      </c>
      <c r="G13" s="14"/>
      <c r="H13" s="6">
        <v>5</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655</v>
      </c>
      <c r="C16" s="7"/>
      <c r="D16" s="7"/>
      <c r="E16" s="8"/>
      <c r="F16" s="6" t="s">
        <v>656</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33.75" customHeight="1" spans="1:10">
      <c r="A19" s="5"/>
      <c r="B19" s="5" t="s">
        <v>768</v>
      </c>
      <c r="C19" s="22" t="s">
        <v>769</v>
      </c>
      <c r="D19" s="5" t="s">
        <v>770</v>
      </c>
      <c r="E19" s="5" t="s">
        <v>1642</v>
      </c>
      <c r="F19" s="5" t="s">
        <v>1643</v>
      </c>
      <c r="G19" s="5"/>
      <c r="H19" s="5" t="s">
        <v>1644</v>
      </c>
      <c r="I19" s="5" t="s">
        <v>1645</v>
      </c>
      <c r="J19" s="5" t="s">
        <v>1646</v>
      </c>
    </row>
    <row r="20" ht="45.75" customHeight="1" spans="1:10">
      <c r="A20" s="5"/>
      <c r="B20" s="5"/>
      <c r="C20" s="37"/>
      <c r="D20" s="5" t="s">
        <v>780</v>
      </c>
      <c r="E20" s="5" t="s">
        <v>1647</v>
      </c>
      <c r="F20" s="6" t="s">
        <v>917</v>
      </c>
      <c r="G20" s="8"/>
      <c r="H20" s="5" t="s">
        <v>1648</v>
      </c>
      <c r="I20" s="34">
        <v>0.8</v>
      </c>
      <c r="J20" s="34">
        <v>1</v>
      </c>
    </row>
    <row r="21" ht="34.5" customHeight="1" spans="1:10">
      <c r="A21" s="5"/>
      <c r="B21" s="5"/>
      <c r="C21" s="5" t="s">
        <v>775</v>
      </c>
      <c r="D21" s="5" t="s">
        <v>770</v>
      </c>
      <c r="E21" s="5" t="s">
        <v>1313</v>
      </c>
      <c r="F21" s="5" t="s">
        <v>1649</v>
      </c>
      <c r="G21" s="5"/>
      <c r="H21" s="5" t="s">
        <v>1644</v>
      </c>
      <c r="I21" s="5" t="s">
        <v>1650</v>
      </c>
      <c r="J21" s="5" t="s">
        <v>1651</v>
      </c>
    </row>
    <row r="22" ht="56.25" customHeight="1" spans="1:10">
      <c r="A22" s="5"/>
      <c r="B22" s="5" t="s">
        <v>784</v>
      </c>
      <c r="C22" s="5" t="s">
        <v>785</v>
      </c>
      <c r="D22" s="5" t="s">
        <v>770</v>
      </c>
      <c r="E22" s="5" t="s">
        <v>1652</v>
      </c>
      <c r="F22" s="18" t="s">
        <v>1653</v>
      </c>
      <c r="G22" s="18"/>
      <c r="H22" s="18" t="s">
        <v>1654</v>
      </c>
      <c r="I22" s="18" t="s">
        <v>1653</v>
      </c>
      <c r="J22" s="18" t="s">
        <v>1653</v>
      </c>
    </row>
    <row r="23" ht="57.75" customHeight="1" spans="1:10">
      <c r="A23" s="5"/>
      <c r="B23" s="5"/>
      <c r="C23" s="5" t="s">
        <v>792</v>
      </c>
      <c r="D23" s="5" t="s">
        <v>770</v>
      </c>
      <c r="E23" s="5" t="s">
        <v>1655</v>
      </c>
      <c r="F23" s="5" t="s">
        <v>1656</v>
      </c>
      <c r="G23" s="5"/>
      <c r="H23" s="5" t="s">
        <v>1103</v>
      </c>
      <c r="I23" s="5" t="s">
        <v>1656</v>
      </c>
      <c r="J23" s="5" t="s">
        <v>1656</v>
      </c>
    </row>
    <row r="24" ht="83.25" customHeight="1" spans="1:10">
      <c r="A24" s="5"/>
      <c r="B24" s="5" t="s">
        <v>804</v>
      </c>
      <c r="C24" s="5" t="s">
        <v>1028</v>
      </c>
      <c r="D24" s="5" t="s">
        <v>770</v>
      </c>
      <c r="E24" s="5" t="s">
        <v>1657</v>
      </c>
      <c r="F24" s="5" t="s">
        <v>1031</v>
      </c>
      <c r="G24" s="5"/>
      <c r="H24" s="5" t="s">
        <v>1658</v>
      </c>
      <c r="I24" s="5" t="s">
        <v>1031</v>
      </c>
      <c r="J24" s="5" t="s">
        <v>1031</v>
      </c>
    </row>
    <row r="25" ht="39.75" customHeight="1" spans="1:10">
      <c r="A25" s="5"/>
      <c r="B25" s="5"/>
      <c r="C25" s="22" t="s">
        <v>805</v>
      </c>
      <c r="D25" s="5" t="s">
        <v>770</v>
      </c>
      <c r="E25" s="5" t="s">
        <v>1517</v>
      </c>
      <c r="F25" s="5" t="s">
        <v>1659</v>
      </c>
      <c r="G25" s="5"/>
      <c r="H25" s="5" t="s">
        <v>835</v>
      </c>
      <c r="I25" s="34" t="s">
        <v>1659</v>
      </c>
      <c r="J25" s="34" t="s">
        <v>1660</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107" t="s">
        <v>920</v>
      </c>
      <c r="F27" s="106"/>
      <c r="G27" s="106"/>
      <c r="H27" s="108" t="s">
        <v>814</v>
      </c>
      <c r="I27" s="108"/>
      <c r="J27" s="108"/>
    </row>
    <row r="28" ht="20.25" customHeight="1" spans="1:10">
      <c r="A28" s="27" t="s">
        <v>816</v>
      </c>
      <c r="B28" s="27"/>
      <c r="C28" s="27"/>
      <c r="D28" s="27"/>
      <c r="E28" s="27"/>
      <c r="F28" s="27"/>
      <c r="G28" s="27"/>
      <c r="H28" s="27"/>
      <c r="I28" s="27"/>
      <c r="J28" s="27"/>
    </row>
  </sheetData>
  <mergeCells count="58">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E27:G27"/>
    <mergeCell ref="H27:J27"/>
    <mergeCell ref="A28:J28"/>
    <mergeCell ref="A9:A10"/>
    <mergeCell ref="A11:A15"/>
    <mergeCell ref="A17:A25"/>
    <mergeCell ref="B19:B21"/>
    <mergeCell ref="B22:B23"/>
    <mergeCell ref="B24:B25"/>
    <mergeCell ref="C19:C20"/>
    <mergeCell ref="E17:E18"/>
    <mergeCell ref="B17:D18"/>
  </mergeCells>
  <printOptions horizontalCentered="1"/>
  <pageMargins left="0" right="0" top="0" bottom="0" header="0.313888888888889" footer="0.313888888888889"/>
  <pageSetup paperSize="9" scale="90" orientation="portrait"/>
  <headerFooter alignWithMargins="0"/>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4" workbookViewId="0">
      <selection activeCell="S18" sqref="S18"/>
    </sheetView>
  </sheetViews>
  <sheetFormatPr defaultColWidth="8" defaultRowHeight="24.95" customHeight="1"/>
  <cols>
    <col min="1" max="1" width="8" style="1"/>
    <col min="2" max="2" width="8" style="2"/>
    <col min="3" max="3" width="10.75" style="2" customWidth="1"/>
    <col min="4" max="4" width="7" style="2" customWidth="1"/>
    <col min="5" max="5" width="9" style="2" customWidth="1"/>
    <col min="6" max="6" width="8" style="2"/>
    <col min="7" max="7" width="9.5" style="2" customWidth="1"/>
    <col min="8" max="9" width="8" style="2"/>
    <col min="10" max="10" width="10.62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1622</v>
      </c>
      <c r="B3" s="4"/>
      <c r="C3" s="4"/>
      <c r="D3" s="4"/>
      <c r="E3" s="4"/>
      <c r="F3" s="4"/>
      <c r="G3" s="4"/>
      <c r="H3" s="4"/>
      <c r="I3" s="4"/>
      <c r="J3" s="4"/>
    </row>
    <row r="4" ht="29.25" customHeight="1" spans="1:10">
      <c r="A4" s="5" t="s">
        <v>980</v>
      </c>
      <c r="B4" s="6" t="s">
        <v>1661</v>
      </c>
      <c r="C4" s="7"/>
      <c r="D4" s="7"/>
      <c r="E4" s="8"/>
      <c r="F4" s="5" t="s">
        <v>981</v>
      </c>
      <c r="G4" s="5"/>
      <c r="H4" s="7">
        <v>2011102</v>
      </c>
      <c r="I4" s="7"/>
      <c r="J4" s="8"/>
    </row>
    <row r="5" ht="29.25" customHeight="1" spans="1:10">
      <c r="A5" s="5" t="s">
        <v>982</v>
      </c>
      <c r="B5" s="9" t="s">
        <v>1113</v>
      </c>
      <c r="C5" s="10"/>
      <c r="D5" s="10"/>
      <c r="E5" s="10"/>
      <c r="F5" s="10"/>
      <c r="G5" s="10"/>
      <c r="H5" s="10"/>
      <c r="I5" s="10"/>
      <c r="J5" s="11"/>
    </row>
    <row r="6" ht="29.25" customHeight="1" spans="1:10">
      <c r="A6" s="5" t="s">
        <v>984</v>
      </c>
      <c r="B6" s="5" t="s">
        <v>1662</v>
      </c>
      <c r="C6" s="5"/>
      <c r="D6" s="5" t="s">
        <v>986</v>
      </c>
      <c r="E6" s="5"/>
      <c r="F6" s="5"/>
      <c r="G6" s="6" t="s">
        <v>1663</v>
      </c>
      <c r="H6" s="8"/>
      <c r="I6" s="5" t="s">
        <v>988</v>
      </c>
      <c r="J6" s="5">
        <v>2961219</v>
      </c>
    </row>
    <row r="7" ht="29.25" customHeight="1" spans="1:10">
      <c r="A7" s="5" t="s">
        <v>989</v>
      </c>
      <c r="B7" s="12" t="s">
        <v>1664</v>
      </c>
      <c r="C7" s="12"/>
      <c r="D7" s="12"/>
      <c r="E7" s="12"/>
      <c r="F7" s="12"/>
      <c r="G7" s="12"/>
      <c r="H7" s="12"/>
      <c r="I7" s="12"/>
      <c r="J7" s="12"/>
    </row>
    <row r="8" ht="29.25" customHeight="1" spans="1:10">
      <c r="A8" s="5" t="s">
        <v>991</v>
      </c>
      <c r="B8" s="13" t="s">
        <v>659</v>
      </c>
      <c r="C8" s="13"/>
      <c r="D8" s="13"/>
      <c r="E8" s="13"/>
      <c r="F8" s="13"/>
      <c r="G8" s="13"/>
      <c r="H8" s="13"/>
      <c r="I8" s="13"/>
      <c r="J8" s="13"/>
    </row>
    <row r="9" ht="27" customHeight="1" spans="1:10">
      <c r="A9" s="5" t="s">
        <v>993</v>
      </c>
      <c r="B9" s="5" t="s">
        <v>994</v>
      </c>
      <c r="C9" s="5"/>
      <c r="D9" s="30" t="s">
        <v>658</v>
      </c>
      <c r="E9" s="30"/>
      <c r="F9" s="30"/>
      <c r="G9" s="30"/>
      <c r="H9" s="30"/>
      <c r="I9" s="30"/>
      <c r="J9" s="30"/>
    </row>
    <row r="10" ht="26.25" customHeight="1" spans="1:10">
      <c r="A10" s="5"/>
      <c r="B10" s="5" t="s">
        <v>996</v>
      </c>
      <c r="C10" s="5"/>
      <c r="D10" s="5" t="s">
        <v>1665</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13.9275</v>
      </c>
      <c r="E12" s="8"/>
      <c r="F12" s="14" t="s">
        <v>755</v>
      </c>
      <c r="G12" s="14"/>
      <c r="H12" s="6">
        <v>3</v>
      </c>
      <c r="I12" s="7"/>
      <c r="J12" s="8"/>
    </row>
    <row r="13" ht="22.5" customHeight="1" spans="1:10">
      <c r="A13" s="5"/>
      <c r="B13" s="15" t="s">
        <v>756</v>
      </c>
      <c r="C13" s="16"/>
      <c r="D13" s="6">
        <v>13.9275</v>
      </c>
      <c r="E13" s="8"/>
      <c r="F13" s="14" t="s">
        <v>756</v>
      </c>
      <c r="G13" s="14"/>
      <c r="H13" s="6">
        <v>3</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660</v>
      </c>
      <c r="C16" s="7"/>
      <c r="D16" s="7"/>
      <c r="E16" s="8"/>
      <c r="F16" s="6" t="s">
        <v>1666</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30.75" customHeight="1" spans="1:10">
      <c r="A19" s="5"/>
      <c r="B19" s="5" t="s">
        <v>768</v>
      </c>
      <c r="C19" s="22" t="s">
        <v>769</v>
      </c>
      <c r="D19" s="5" t="s">
        <v>770</v>
      </c>
      <c r="E19" s="5" t="s">
        <v>1307</v>
      </c>
      <c r="F19" s="105">
        <v>43405</v>
      </c>
      <c r="G19" s="5"/>
      <c r="H19" s="5" t="s">
        <v>1667</v>
      </c>
      <c r="I19" s="5" t="s">
        <v>1668</v>
      </c>
      <c r="J19" s="105">
        <v>43405</v>
      </c>
    </row>
    <row r="20" ht="30.75" customHeight="1" spans="1:10">
      <c r="A20" s="5"/>
      <c r="B20" s="5"/>
      <c r="C20" s="37"/>
      <c r="D20" s="5" t="s">
        <v>780</v>
      </c>
      <c r="E20" s="5" t="s">
        <v>1669</v>
      </c>
      <c r="F20" s="6" t="s">
        <v>1670</v>
      </c>
      <c r="G20" s="8"/>
      <c r="H20" s="5" t="s">
        <v>1667</v>
      </c>
      <c r="I20" s="5" t="s">
        <v>1671</v>
      </c>
      <c r="J20" s="5" t="s">
        <v>917</v>
      </c>
    </row>
    <row r="21" ht="38.25" customHeight="1" spans="1:10">
      <c r="A21" s="5"/>
      <c r="B21" s="5"/>
      <c r="C21" s="5" t="s">
        <v>775</v>
      </c>
      <c r="D21" s="5" t="s">
        <v>770</v>
      </c>
      <c r="E21" s="5" t="s">
        <v>1313</v>
      </c>
      <c r="F21" s="18" t="s">
        <v>1672</v>
      </c>
      <c r="G21" s="18"/>
      <c r="H21" s="18" t="s">
        <v>1667</v>
      </c>
      <c r="I21" s="18" t="s">
        <v>1673</v>
      </c>
      <c r="J21" s="18" t="s">
        <v>1674</v>
      </c>
    </row>
    <row r="22" ht="45" customHeight="1" spans="1:10">
      <c r="A22" s="5"/>
      <c r="B22" s="5" t="s">
        <v>784</v>
      </c>
      <c r="C22" s="5" t="s">
        <v>785</v>
      </c>
      <c r="D22" s="5" t="s">
        <v>770</v>
      </c>
      <c r="E22" s="5" t="s">
        <v>1675</v>
      </c>
      <c r="F22" s="18" t="s">
        <v>1676</v>
      </c>
      <c r="G22" s="18"/>
      <c r="H22" s="18" t="s">
        <v>1677</v>
      </c>
      <c r="I22" s="18" t="s">
        <v>1678</v>
      </c>
      <c r="J22" s="18" t="s">
        <v>1679</v>
      </c>
    </row>
    <row r="23" ht="30.75" customHeight="1" spans="1:10">
      <c r="A23" s="5"/>
      <c r="B23" s="5"/>
      <c r="C23" s="5" t="s">
        <v>792</v>
      </c>
      <c r="D23" s="5" t="s">
        <v>770</v>
      </c>
      <c r="E23" s="5" t="s">
        <v>1680</v>
      </c>
      <c r="F23" s="34" t="s">
        <v>1681</v>
      </c>
      <c r="G23" s="5"/>
      <c r="H23" s="5" t="s">
        <v>1682</v>
      </c>
      <c r="I23" s="5" t="s">
        <v>1683</v>
      </c>
      <c r="J23" s="5" t="s">
        <v>1683</v>
      </c>
    </row>
    <row r="24" ht="52.5" customHeight="1" spans="1:10">
      <c r="A24" s="5"/>
      <c r="B24" s="5" t="s">
        <v>804</v>
      </c>
      <c r="C24" s="5" t="s">
        <v>1028</v>
      </c>
      <c r="D24" s="5" t="s">
        <v>770</v>
      </c>
      <c r="E24" s="5" t="s">
        <v>1684</v>
      </c>
      <c r="F24" s="5" t="s">
        <v>1031</v>
      </c>
      <c r="G24" s="5"/>
      <c r="H24" s="5" t="s">
        <v>1658</v>
      </c>
      <c r="I24" s="5" t="s">
        <v>1031</v>
      </c>
      <c r="J24" s="5" t="s">
        <v>1031</v>
      </c>
    </row>
    <row r="25" ht="38.25" customHeight="1" spans="1:10">
      <c r="A25" s="5"/>
      <c r="B25" s="5"/>
      <c r="C25" s="22" t="s">
        <v>805</v>
      </c>
      <c r="D25" s="5" t="s">
        <v>770</v>
      </c>
      <c r="E25" s="5" t="s">
        <v>1517</v>
      </c>
      <c r="F25" s="5" t="s">
        <v>1349</v>
      </c>
      <c r="G25" s="5"/>
      <c r="H25" s="5" t="s">
        <v>835</v>
      </c>
      <c r="I25" s="34" t="s">
        <v>836</v>
      </c>
      <c r="J25" s="34" t="s">
        <v>836</v>
      </c>
    </row>
    <row r="26" ht="20.25" customHeight="1" spans="1:10">
      <c r="A26" s="5" t="s">
        <v>810</v>
      </c>
      <c r="B26" s="30" t="s">
        <v>811</v>
      </c>
      <c r="C26" s="30"/>
      <c r="D26" s="30"/>
      <c r="E26" s="30"/>
      <c r="F26" s="30"/>
      <c r="G26" s="30"/>
      <c r="H26" s="30"/>
      <c r="I26" s="30"/>
      <c r="J26" s="30"/>
    </row>
    <row r="27" ht="20.25" customHeight="1" spans="1:10">
      <c r="A27" s="24" t="s">
        <v>812</v>
      </c>
      <c r="B27" s="106"/>
      <c r="C27" s="106"/>
      <c r="D27" s="26" t="s">
        <v>813</v>
      </c>
      <c r="E27" s="107" t="s">
        <v>920</v>
      </c>
      <c r="F27" s="106"/>
      <c r="G27" s="106"/>
      <c r="H27" s="108" t="s">
        <v>814</v>
      </c>
      <c r="I27" s="108"/>
      <c r="J27" s="108"/>
    </row>
    <row r="28" ht="20.25" customHeight="1" spans="1:10">
      <c r="A28" s="27" t="s">
        <v>816</v>
      </c>
      <c r="B28" s="27"/>
      <c r="C28" s="27"/>
      <c r="D28" s="27"/>
      <c r="E28" s="27"/>
      <c r="F28" s="27"/>
      <c r="G28" s="27"/>
      <c r="H28" s="27"/>
      <c r="I28" s="27"/>
      <c r="J28" s="27"/>
    </row>
  </sheetData>
  <mergeCells count="59">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B27:C27"/>
    <mergeCell ref="E27:G27"/>
    <mergeCell ref="H27:J27"/>
    <mergeCell ref="A28:J28"/>
    <mergeCell ref="A9:A10"/>
    <mergeCell ref="A11:A15"/>
    <mergeCell ref="A17:A25"/>
    <mergeCell ref="B19:B21"/>
    <mergeCell ref="B22:B23"/>
    <mergeCell ref="B24:B25"/>
    <mergeCell ref="C19:C20"/>
    <mergeCell ref="E17:E18"/>
    <mergeCell ref="B17:D18"/>
  </mergeCells>
  <printOptions horizontalCentered="1"/>
  <pageMargins left="0.707638888888889" right="0" top="0.94375" bottom="0.747916666666667" header="0.313888888888889" footer="0.313888888888889"/>
  <pageSetup paperSize="9" scale="90" orientation="portrait"/>
  <headerFooter alignWithMargins="0"/>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O22" sqref="O22"/>
    </sheetView>
  </sheetViews>
  <sheetFormatPr defaultColWidth="8" defaultRowHeight="24.95" customHeight="1"/>
  <cols>
    <col min="1" max="1" width="8" style="1"/>
    <col min="2" max="2" width="8" style="2"/>
    <col min="3" max="3" width="10.75" style="2" customWidth="1"/>
    <col min="4" max="6" width="8" style="2"/>
    <col min="7" max="7" width="9.5" style="2" customWidth="1"/>
    <col min="8" max="8" width="8" style="2"/>
    <col min="9" max="9" width="8.5" style="2" customWidth="1"/>
    <col min="10" max="10" width="10.25" style="2" customWidth="1"/>
    <col min="11" max="16384" width="8" style="2"/>
  </cols>
  <sheetData>
    <row r="1" customHeight="1" spans="1:10">
      <c r="A1" s="1" t="s">
        <v>978</v>
      </c>
    </row>
    <row r="2" customHeight="1" spans="1:10">
      <c r="A2" s="3" t="s">
        <v>1685</v>
      </c>
      <c r="B2" s="3"/>
      <c r="C2" s="3"/>
      <c r="D2" s="3"/>
      <c r="E2" s="3"/>
      <c r="F2" s="3"/>
      <c r="G2" s="3"/>
      <c r="H2" s="3"/>
      <c r="I2" s="3"/>
      <c r="J2" s="3"/>
    </row>
    <row r="3" customHeight="1" spans="1:10">
      <c r="A3" s="4" t="s">
        <v>1686</v>
      </c>
      <c r="B3" s="4"/>
      <c r="C3" s="4"/>
      <c r="D3" s="4"/>
      <c r="E3" s="4"/>
      <c r="F3" s="4"/>
      <c r="G3" s="4"/>
      <c r="H3" s="4"/>
      <c r="I3" s="4"/>
      <c r="J3" s="4"/>
    </row>
    <row r="4" ht="29.25" customHeight="1" spans="1:10">
      <c r="A4" s="5" t="s">
        <v>980</v>
      </c>
      <c r="B4" s="6" t="s">
        <v>662</v>
      </c>
      <c r="C4" s="7"/>
      <c r="D4" s="7"/>
      <c r="E4" s="8"/>
      <c r="F4" s="5" t="s">
        <v>981</v>
      </c>
      <c r="G4" s="5"/>
      <c r="H4" s="7">
        <v>2120104</v>
      </c>
      <c r="I4" s="7"/>
      <c r="J4" s="8"/>
    </row>
    <row r="5" ht="29.25" customHeight="1" spans="1:10">
      <c r="A5" s="5" t="s">
        <v>982</v>
      </c>
      <c r="B5" s="28" t="s">
        <v>1687</v>
      </c>
      <c r="C5" s="10"/>
      <c r="D5" s="10"/>
      <c r="E5" s="10"/>
      <c r="F5" s="10"/>
      <c r="G5" s="10"/>
      <c r="H5" s="10"/>
      <c r="I5" s="10"/>
      <c r="J5" s="11"/>
    </row>
    <row r="6" ht="29.25" customHeight="1" spans="1:10">
      <c r="A6" s="5" t="s">
        <v>984</v>
      </c>
      <c r="B6" s="5" t="s">
        <v>1036</v>
      </c>
      <c r="C6" s="5"/>
      <c r="D6" s="5" t="s">
        <v>986</v>
      </c>
      <c r="E6" s="5"/>
      <c r="F6" s="5"/>
      <c r="G6" s="6" t="s">
        <v>929</v>
      </c>
      <c r="H6" s="8"/>
      <c r="I6" s="5" t="s">
        <v>988</v>
      </c>
      <c r="J6" s="81" t="s">
        <v>1688</v>
      </c>
    </row>
    <row r="7" ht="30" customHeight="1" spans="1:10">
      <c r="A7" s="5" t="s">
        <v>989</v>
      </c>
      <c r="B7" s="12" t="s">
        <v>1689</v>
      </c>
      <c r="C7" s="12"/>
      <c r="D7" s="12"/>
      <c r="E7" s="12"/>
      <c r="F7" s="12"/>
      <c r="G7" s="12"/>
      <c r="H7" s="12"/>
      <c r="I7" s="12"/>
      <c r="J7" s="12"/>
    </row>
    <row r="8" ht="29.25" customHeight="1" spans="1:10">
      <c r="A8" s="5" t="s">
        <v>991</v>
      </c>
      <c r="B8" s="13" t="s">
        <v>664</v>
      </c>
      <c r="C8" s="13"/>
      <c r="D8" s="13"/>
      <c r="E8" s="13"/>
      <c r="F8" s="13"/>
      <c r="G8" s="13"/>
      <c r="H8" s="13"/>
      <c r="I8" s="13"/>
      <c r="J8" s="13"/>
    </row>
    <row r="9" ht="23.1" customHeight="1" spans="1:10">
      <c r="A9" s="5" t="s">
        <v>993</v>
      </c>
      <c r="B9" s="5" t="s">
        <v>994</v>
      </c>
      <c r="C9" s="5"/>
      <c r="D9" s="13" t="s">
        <v>663</v>
      </c>
      <c r="E9" s="13"/>
      <c r="F9" s="13"/>
      <c r="G9" s="13"/>
      <c r="H9" s="13"/>
      <c r="I9" s="13"/>
      <c r="J9" s="13"/>
    </row>
    <row r="10" ht="32.1" customHeight="1" spans="1:10">
      <c r="A10" s="5"/>
      <c r="B10" s="5" t="s">
        <v>996</v>
      </c>
      <c r="C10" s="5"/>
      <c r="D10" s="5" t="s">
        <v>664</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30</v>
      </c>
      <c r="E12" s="8"/>
      <c r="F12" s="14" t="s">
        <v>755</v>
      </c>
      <c r="G12" s="14"/>
      <c r="H12" s="6">
        <v>30</v>
      </c>
      <c r="I12" s="7"/>
      <c r="J12" s="8"/>
    </row>
    <row r="13" ht="22.5" customHeight="1" spans="1:10">
      <c r="A13" s="5"/>
      <c r="B13" s="15" t="s">
        <v>756</v>
      </c>
      <c r="C13" s="16"/>
      <c r="D13" s="6">
        <v>30</v>
      </c>
      <c r="E13" s="8"/>
      <c r="F13" s="14" t="s">
        <v>756</v>
      </c>
      <c r="G13" s="14"/>
      <c r="H13" s="6">
        <v>30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665</v>
      </c>
      <c r="C16" s="7"/>
      <c r="D16" s="7"/>
      <c r="E16" s="8"/>
      <c r="F16" s="6" t="s">
        <v>665</v>
      </c>
      <c r="G16" s="7"/>
      <c r="H16" s="7"/>
      <c r="I16" s="7"/>
      <c r="J16" s="8"/>
    </row>
    <row r="17" ht="27.75" customHeight="1" spans="1:10">
      <c r="A17" s="5" t="s">
        <v>761</v>
      </c>
      <c r="B17" s="59" t="s">
        <v>762</v>
      </c>
      <c r="C17" s="59"/>
      <c r="D17" s="59"/>
      <c r="E17" s="59" t="s">
        <v>1002</v>
      </c>
      <c r="F17" s="59" t="s">
        <v>1003</v>
      </c>
      <c r="G17" s="59"/>
      <c r="H17" s="59" t="s">
        <v>764</v>
      </c>
      <c r="I17" s="59"/>
      <c r="J17" s="59"/>
    </row>
    <row r="18" ht="33.95" customHeight="1" spans="1:10">
      <c r="A18" s="5"/>
      <c r="B18" s="59"/>
      <c r="C18" s="59"/>
      <c r="D18" s="59"/>
      <c r="E18" s="59"/>
      <c r="F18" s="59" t="s">
        <v>1004</v>
      </c>
      <c r="G18" s="59"/>
      <c r="H18" s="59" t="s">
        <v>1005</v>
      </c>
      <c r="I18" s="59" t="s">
        <v>1006</v>
      </c>
      <c r="J18" s="59" t="s">
        <v>767</v>
      </c>
    </row>
    <row r="19" ht="36" customHeight="1" spans="1:10">
      <c r="A19" s="5"/>
      <c r="B19" s="82" t="s">
        <v>1690</v>
      </c>
      <c r="C19" s="59" t="s">
        <v>769</v>
      </c>
      <c r="D19" s="59" t="s">
        <v>770</v>
      </c>
      <c r="E19" s="59" t="s">
        <v>1691</v>
      </c>
      <c r="F19" s="64" t="s">
        <v>1308</v>
      </c>
      <c r="G19" s="65"/>
      <c r="H19" s="59" t="s">
        <v>1692</v>
      </c>
      <c r="I19" s="59" t="s">
        <v>1693</v>
      </c>
      <c r="J19" s="59" t="s">
        <v>1694</v>
      </c>
    </row>
    <row r="20" ht="33" customHeight="1" spans="1:10">
      <c r="A20" s="5"/>
      <c r="B20" s="92"/>
      <c r="C20" s="59" t="s">
        <v>775</v>
      </c>
      <c r="D20" s="59" t="s">
        <v>770</v>
      </c>
      <c r="E20" s="59" t="s">
        <v>1695</v>
      </c>
      <c r="F20" s="59" t="s">
        <v>1283</v>
      </c>
      <c r="G20" s="59"/>
      <c r="H20" s="59" t="s">
        <v>1284</v>
      </c>
      <c r="I20" s="59" t="s">
        <v>1696</v>
      </c>
      <c r="J20" s="59" t="s">
        <v>1283</v>
      </c>
    </row>
    <row r="21" ht="33" customHeight="1" spans="1:10">
      <c r="A21" s="5"/>
      <c r="B21" s="59" t="s">
        <v>784</v>
      </c>
      <c r="C21" s="59" t="s">
        <v>785</v>
      </c>
      <c r="D21" s="59" t="s">
        <v>770</v>
      </c>
      <c r="E21" s="59" t="s">
        <v>1697</v>
      </c>
      <c r="F21" s="59" t="s">
        <v>1698</v>
      </c>
      <c r="G21" s="59"/>
      <c r="H21" s="59" t="s">
        <v>1699</v>
      </c>
      <c r="I21" s="59" t="s">
        <v>1698</v>
      </c>
      <c r="J21" s="59" t="s">
        <v>1698</v>
      </c>
    </row>
    <row r="22" ht="42" customHeight="1" spans="1:10">
      <c r="A22" s="5"/>
      <c r="B22" s="59"/>
      <c r="C22" s="59" t="s">
        <v>792</v>
      </c>
      <c r="D22" s="59" t="s">
        <v>770</v>
      </c>
      <c r="E22" s="59" t="s">
        <v>1700</v>
      </c>
      <c r="F22" s="59" t="s">
        <v>1701</v>
      </c>
      <c r="G22" s="59"/>
      <c r="H22" s="59" t="s">
        <v>1702</v>
      </c>
      <c r="I22" s="59" t="s">
        <v>1703</v>
      </c>
      <c r="J22" s="59" t="s">
        <v>1701</v>
      </c>
    </row>
    <row r="23" ht="66" customHeight="1" spans="1:10">
      <c r="A23" s="5"/>
      <c r="B23" s="59" t="s">
        <v>804</v>
      </c>
      <c r="C23" s="59" t="s">
        <v>1028</v>
      </c>
      <c r="D23" s="59" t="s">
        <v>770</v>
      </c>
      <c r="E23" s="59" t="s">
        <v>1704</v>
      </c>
      <c r="F23" s="59" t="s">
        <v>1705</v>
      </c>
      <c r="G23" s="59"/>
      <c r="H23" s="59" t="s">
        <v>1706</v>
      </c>
      <c r="I23" s="59" t="s">
        <v>1707</v>
      </c>
      <c r="J23" s="59" t="s">
        <v>1708</v>
      </c>
    </row>
    <row r="24" ht="33.95" customHeight="1" spans="1:10">
      <c r="A24" s="5"/>
      <c r="B24" s="59"/>
      <c r="C24" s="82" t="s">
        <v>1024</v>
      </c>
      <c r="D24" s="59" t="s">
        <v>770</v>
      </c>
      <c r="E24" s="59" t="s">
        <v>1709</v>
      </c>
      <c r="F24" s="64" t="s">
        <v>1710</v>
      </c>
      <c r="G24" s="65"/>
      <c r="H24" s="59" t="s">
        <v>1018</v>
      </c>
      <c r="I24" s="59" t="s">
        <v>1711</v>
      </c>
      <c r="J24" s="59" t="s">
        <v>1711</v>
      </c>
    </row>
    <row r="25" ht="35.1" customHeight="1" spans="1:10">
      <c r="A25" s="5"/>
      <c r="B25" s="59"/>
      <c r="C25" s="82" t="s">
        <v>805</v>
      </c>
      <c r="D25" s="59" t="s">
        <v>770</v>
      </c>
      <c r="E25" s="59" t="s">
        <v>1712</v>
      </c>
      <c r="F25" s="59" t="s">
        <v>1713</v>
      </c>
      <c r="G25" s="59"/>
      <c r="H25" s="59" t="s">
        <v>1714</v>
      </c>
      <c r="I25" s="59" t="s">
        <v>1713</v>
      </c>
      <c r="J25" s="59" t="s">
        <v>1713</v>
      </c>
    </row>
    <row r="26" ht="20.25" customHeight="1" spans="1:10">
      <c r="A26" s="5" t="s">
        <v>810</v>
      </c>
      <c r="B26" s="30" t="s">
        <v>811</v>
      </c>
      <c r="C26" s="30"/>
      <c r="D26" s="30"/>
      <c r="E26" s="30"/>
      <c r="F26" s="30"/>
      <c r="G26" s="30"/>
      <c r="H26" s="30"/>
      <c r="I26" s="30"/>
      <c r="J26" s="30"/>
    </row>
    <row r="27" ht="20.25" customHeight="1" spans="1:10">
      <c r="A27" s="24" t="s">
        <v>812</v>
      </c>
      <c r="B27" s="25" t="s">
        <v>929</v>
      </c>
      <c r="C27" s="25"/>
      <c r="D27" s="26" t="s">
        <v>813</v>
      </c>
      <c r="E27" s="25" t="s">
        <v>930</v>
      </c>
      <c r="F27" s="25"/>
      <c r="G27" s="24"/>
      <c r="H27" s="24" t="s">
        <v>814</v>
      </c>
      <c r="I27" s="38"/>
      <c r="J27" s="38"/>
    </row>
    <row r="28" ht="20.25" customHeight="1" spans="1:10">
      <c r="A28" s="27" t="s">
        <v>816</v>
      </c>
      <c r="B28" s="27"/>
      <c r="C28" s="27"/>
      <c r="D28" s="27"/>
      <c r="E28" s="27"/>
      <c r="F28" s="27"/>
      <c r="G28" s="27"/>
      <c r="H28" s="27"/>
      <c r="I28" s="27"/>
      <c r="J28" s="27"/>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I27:J27"/>
    <mergeCell ref="A28:J28"/>
    <mergeCell ref="A9:A10"/>
    <mergeCell ref="A11:A15"/>
    <mergeCell ref="A17:A25"/>
    <mergeCell ref="B19:B20"/>
    <mergeCell ref="B21:B22"/>
    <mergeCell ref="B23:B25"/>
    <mergeCell ref="E17:E18"/>
    <mergeCell ref="B17:D18"/>
  </mergeCells>
  <printOptions horizontalCentered="1"/>
  <pageMargins left="0.707638888888889" right="0" top="0" bottom="0" header="0.313888888888889" footer="0.313888888888889"/>
  <pageSetup paperSize="9" scale="90" orientation="portrait"/>
  <headerFooter alignWithMargins="0"/>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O13" sqref="O13"/>
    </sheetView>
  </sheetViews>
  <sheetFormatPr defaultColWidth="8" defaultRowHeight="24.95" customHeight="1"/>
  <cols>
    <col min="1" max="1" width="8" style="1"/>
    <col min="2" max="2" width="8" style="2"/>
    <col min="3" max="3" width="10.75" style="2" customWidth="1"/>
    <col min="4" max="6" width="8" style="2"/>
    <col min="7" max="7" width="9.5" style="2" customWidth="1"/>
    <col min="8" max="8" width="8" style="2"/>
    <col min="9" max="9" width="8.5" style="2" customWidth="1"/>
    <col min="10" max="10" width="7" style="2" customWidth="1"/>
    <col min="11" max="16384" width="8" style="2"/>
  </cols>
  <sheetData>
    <row r="1" customHeight="1" spans="1:10">
      <c r="A1" s="1" t="s">
        <v>978</v>
      </c>
    </row>
    <row r="2" customHeight="1" spans="1:10">
      <c r="A2" s="3" t="s">
        <v>1685</v>
      </c>
      <c r="B2" s="3"/>
      <c r="C2" s="3"/>
      <c r="D2" s="3"/>
      <c r="E2" s="3"/>
      <c r="F2" s="3"/>
      <c r="G2" s="3"/>
      <c r="H2" s="3"/>
      <c r="I2" s="3"/>
      <c r="J2" s="3"/>
    </row>
    <row r="3" customHeight="1" spans="1:10">
      <c r="A3" s="4" t="s">
        <v>1686</v>
      </c>
      <c r="B3" s="4"/>
      <c r="C3" s="4"/>
      <c r="D3" s="4"/>
      <c r="E3" s="4"/>
      <c r="F3" s="4"/>
      <c r="G3" s="4"/>
      <c r="H3" s="4"/>
      <c r="I3" s="4"/>
      <c r="J3" s="4"/>
    </row>
    <row r="4" ht="29.25" customHeight="1" spans="1:10">
      <c r="A4" s="5" t="s">
        <v>980</v>
      </c>
      <c r="B4" s="6" t="s">
        <v>1715</v>
      </c>
      <c r="C4" s="7"/>
      <c r="D4" s="7"/>
      <c r="E4" s="8"/>
      <c r="F4" s="5" t="s">
        <v>981</v>
      </c>
      <c r="G4" s="5"/>
      <c r="H4" s="7">
        <v>2120104</v>
      </c>
      <c r="I4" s="7"/>
      <c r="J4" s="8"/>
    </row>
    <row r="5" ht="29.25" customHeight="1" spans="1:10">
      <c r="A5" s="5" t="s">
        <v>982</v>
      </c>
      <c r="B5" s="9" t="s">
        <v>983</v>
      </c>
      <c r="C5" s="10"/>
      <c r="D5" s="10"/>
      <c r="E5" s="10"/>
      <c r="F5" s="10"/>
      <c r="G5" s="10"/>
      <c r="H5" s="10"/>
      <c r="I5" s="10"/>
      <c r="J5" s="11"/>
    </row>
    <row r="6" ht="29.25" customHeight="1" spans="1:10">
      <c r="A6" s="5" t="s">
        <v>984</v>
      </c>
      <c r="B6" s="5" t="s">
        <v>1036</v>
      </c>
      <c r="C6" s="5"/>
      <c r="D6" s="5" t="s">
        <v>986</v>
      </c>
      <c r="E6" s="5"/>
      <c r="F6" s="5"/>
      <c r="G6" s="6" t="s">
        <v>929</v>
      </c>
      <c r="H6" s="8"/>
      <c r="I6" s="5" t="s">
        <v>988</v>
      </c>
      <c r="J6" s="81" t="s">
        <v>1688</v>
      </c>
    </row>
    <row r="7" ht="29.25" customHeight="1" spans="1:10">
      <c r="A7" s="5" t="s">
        <v>989</v>
      </c>
      <c r="B7" s="12" t="s">
        <v>1689</v>
      </c>
      <c r="C7" s="12"/>
      <c r="D7" s="12"/>
      <c r="E7" s="12"/>
      <c r="F7" s="12"/>
      <c r="G7" s="12"/>
      <c r="H7" s="12"/>
      <c r="I7" s="12"/>
      <c r="J7" s="12"/>
    </row>
    <row r="8" ht="29.25" customHeight="1" spans="1:10">
      <c r="A8" s="5" t="s">
        <v>991</v>
      </c>
      <c r="B8" s="13" t="s">
        <v>667</v>
      </c>
      <c r="C8" s="13"/>
      <c r="D8" s="13"/>
      <c r="E8" s="13"/>
      <c r="F8" s="13"/>
      <c r="G8" s="13"/>
      <c r="H8" s="13"/>
      <c r="I8" s="13"/>
      <c r="J8" s="13"/>
    </row>
    <row r="9" ht="27" customHeight="1" spans="1:10">
      <c r="A9" s="5" t="s">
        <v>993</v>
      </c>
      <c r="B9" s="5" t="s">
        <v>994</v>
      </c>
      <c r="C9" s="5"/>
      <c r="D9" s="30" t="s">
        <v>663</v>
      </c>
      <c r="E9" s="30"/>
      <c r="F9" s="30"/>
      <c r="G9" s="30"/>
      <c r="H9" s="30"/>
      <c r="I9" s="30"/>
      <c r="J9" s="30"/>
    </row>
    <row r="10" ht="22.5" customHeight="1" spans="1:10">
      <c r="A10" s="5"/>
      <c r="B10" s="5" t="s">
        <v>996</v>
      </c>
      <c r="C10" s="5"/>
      <c r="D10" s="31" t="s">
        <v>1716</v>
      </c>
      <c r="E10" s="32"/>
      <c r="F10" s="32"/>
      <c r="G10" s="32"/>
      <c r="H10" s="32"/>
      <c r="I10" s="32"/>
      <c r="J10" s="33"/>
    </row>
    <row r="11" ht="22.5" customHeight="1" spans="1:10">
      <c r="A11" s="5" t="s">
        <v>998</v>
      </c>
      <c r="B11" s="5" t="s">
        <v>999</v>
      </c>
      <c r="C11" s="5"/>
      <c r="D11" s="5"/>
      <c r="E11" s="5"/>
      <c r="F11" s="5" t="s">
        <v>1000</v>
      </c>
      <c r="G11" s="5"/>
      <c r="H11" s="5"/>
      <c r="I11" s="5"/>
      <c r="J11" s="5"/>
    </row>
    <row r="12" ht="22.5" customHeight="1" spans="1:10">
      <c r="A12" s="5"/>
      <c r="B12" s="14" t="s">
        <v>755</v>
      </c>
      <c r="C12" s="14"/>
      <c r="D12" s="6">
        <v>15</v>
      </c>
      <c r="E12" s="8"/>
      <c r="F12" s="14" t="s">
        <v>755</v>
      </c>
      <c r="G12" s="14"/>
      <c r="H12" s="6">
        <v>15</v>
      </c>
      <c r="I12" s="7"/>
      <c r="J12" s="8"/>
    </row>
    <row r="13" ht="22.5" customHeight="1" spans="1:10">
      <c r="A13" s="5"/>
      <c r="B13" s="15" t="s">
        <v>756</v>
      </c>
      <c r="C13" s="16"/>
      <c r="D13" s="6">
        <v>15</v>
      </c>
      <c r="E13" s="8"/>
      <c r="F13" s="14" t="s">
        <v>756</v>
      </c>
      <c r="G13" s="14"/>
      <c r="H13" s="6">
        <v>15</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665</v>
      </c>
      <c r="C16" s="7"/>
      <c r="D16" s="7"/>
      <c r="E16" s="8"/>
      <c r="F16" s="6" t="s">
        <v>665</v>
      </c>
      <c r="G16" s="7"/>
      <c r="H16" s="7"/>
      <c r="I16" s="7"/>
      <c r="J16" s="8"/>
    </row>
    <row r="17" ht="21.95" customHeight="1" spans="1:10">
      <c r="A17" s="22" t="s">
        <v>761</v>
      </c>
      <c r="B17" s="5" t="s">
        <v>762</v>
      </c>
      <c r="C17" s="5"/>
      <c r="D17" s="5"/>
      <c r="E17" s="5" t="s">
        <v>1002</v>
      </c>
      <c r="F17" s="5" t="s">
        <v>1003</v>
      </c>
      <c r="G17" s="5"/>
      <c r="H17" s="5" t="s">
        <v>764</v>
      </c>
      <c r="I17" s="5"/>
      <c r="J17" s="5"/>
    </row>
    <row r="18" ht="33" customHeight="1" spans="1:10">
      <c r="A18" s="36"/>
      <c r="B18" s="5"/>
      <c r="C18" s="5"/>
      <c r="D18" s="5"/>
      <c r="E18" s="5"/>
      <c r="F18" s="5" t="s">
        <v>1004</v>
      </c>
      <c r="G18" s="5"/>
      <c r="H18" s="5" t="s">
        <v>1005</v>
      </c>
      <c r="I18" s="5" t="s">
        <v>1006</v>
      </c>
      <c r="J18" s="5" t="s">
        <v>767</v>
      </c>
    </row>
    <row r="19" ht="33" customHeight="1" spans="1:10">
      <c r="A19" s="36"/>
      <c r="B19" s="22" t="s">
        <v>1690</v>
      </c>
      <c r="C19" s="5" t="s">
        <v>769</v>
      </c>
      <c r="D19" s="5" t="s">
        <v>770</v>
      </c>
      <c r="E19" s="5" t="s">
        <v>1691</v>
      </c>
      <c r="F19" s="6" t="s">
        <v>1308</v>
      </c>
      <c r="G19" s="8"/>
      <c r="H19" s="5" t="s">
        <v>1692</v>
      </c>
      <c r="I19" s="5" t="s">
        <v>1717</v>
      </c>
      <c r="J19" s="5" t="s">
        <v>1694</v>
      </c>
    </row>
    <row r="20" ht="54" customHeight="1" spans="1:10">
      <c r="A20" s="36"/>
      <c r="B20" s="84"/>
      <c r="C20" s="5" t="s">
        <v>775</v>
      </c>
      <c r="D20" s="5" t="s">
        <v>770</v>
      </c>
      <c r="E20" s="5" t="s">
        <v>1718</v>
      </c>
      <c r="F20" s="5" t="s">
        <v>1719</v>
      </c>
      <c r="G20" s="5"/>
      <c r="H20" s="5" t="s">
        <v>1720</v>
      </c>
      <c r="I20" s="5" t="s">
        <v>1571</v>
      </c>
      <c r="J20" s="5" t="s">
        <v>1719</v>
      </c>
    </row>
    <row r="21" ht="38.25" customHeight="1" spans="1:10">
      <c r="A21" s="36"/>
      <c r="B21" s="5" t="s">
        <v>784</v>
      </c>
      <c r="C21" s="5" t="s">
        <v>785</v>
      </c>
      <c r="D21" s="5" t="s">
        <v>770</v>
      </c>
      <c r="E21" s="5" t="s">
        <v>1721</v>
      </c>
      <c r="F21" s="5" t="s">
        <v>1722</v>
      </c>
      <c r="G21" s="5"/>
      <c r="H21" s="5" t="s">
        <v>1723</v>
      </c>
      <c r="I21" s="5" t="s">
        <v>1724</v>
      </c>
      <c r="J21" s="5" t="s">
        <v>1722</v>
      </c>
    </row>
    <row r="22" ht="57" customHeight="1" spans="1:10">
      <c r="A22" s="36"/>
      <c r="B22" s="5"/>
      <c r="C22" s="5" t="s">
        <v>792</v>
      </c>
      <c r="D22" s="5" t="s">
        <v>770</v>
      </c>
      <c r="E22" s="5" t="s">
        <v>1725</v>
      </c>
      <c r="F22" s="5" t="s">
        <v>1726</v>
      </c>
      <c r="G22" s="5"/>
      <c r="H22" s="5" t="s">
        <v>1727</v>
      </c>
      <c r="I22" s="5" t="s">
        <v>1728</v>
      </c>
      <c r="J22" s="5" t="s">
        <v>1726</v>
      </c>
    </row>
    <row r="23" ht="84" customHeight="1" spans="1:10">
      <c r="A23" s="36"/>
      <c r="B23" s="22" t="s">
        <v>804</v>
      </c>
      <c r="C23" s="5" t="s">
        <v>1028</v>
      </c>
      <c r="D23" s="5" t="s">
        <v>770</v>
      </c>
      <c r="E23" s="5" t="s">
        <v>1704</v>
      </c>
      <c r="F23" s="5" t="s">
        <v>1705</v>
      </c>
      <c r="G23" s="5"/>
      <c r="H23" s="5" t="s">
        <v>1706</v>
      </c>
      <c r="I23" s="5" t="s">
        <v>1707</v>
      </c>
      <c r="J23" s="5" t="s">
        <v>1708</v>
      </c>
    </row>
    <row r="24" ht="84" customHeight="1" spans="1:10">
      <c r="A24" s="36"/>
      <c r="B24" s="36"/>
      <c r="C24" s="22" t="s">
        <v>1729</v>
      </c>
      <c r="D24" s="5" t="s">
        <v>770</v>
      </c>
      <c r="E24" s="5" t="s">
        <v>1730</v>
      </c>
      <c r="F24" s="5" t="s">
        <v>1731</v>
      </c>
      <c r="G24" s="5"/>
      <c r="H24" s="5" t="s">
        <v>1732</v>
      </c>
      <c r="I24" s="5" t="s">
        <v>1733</v>
      </c>
      <c r="J24" s="5" t="s">
        <v>1731</v>
      </c>
    </row>
    <row r="25" ht="54.75" customHeight="1" spans="1:10">
      <c r="A25" s="84"/>
      <c r="B25" s="84"/>
      <c r="C25" s="22" t="s">
        <v>805</v>
      </c>
      <c r="D25" s="5" t="s">
        <v>770</v>
      </c>
      <c r="E25" s="5" t="s">
        <v>1734</v>
      </c>
      <c r="F25" s="6" t="s">
        <v>1735</v>
      </c>
      <c r="G25" s="8"/>
      <c r="H25" s="5" t="s">
        <v>1736</v>
      </c>
      <c r="I25" s="5" t="s">
        <v>1735</v>
      </c>
      <c r="J25" s="5" t="s">
        <v>1735</v>
      </c>
    </row>
    <row r="26" ht="20.25" customHeight="1" spans="1:10">
      <c r="A26" s="5" t="s">
        <v>810</v>
      </c>
      <c r="B26" s="30" t="s">
        <v>811</v>
      </c>
      <c r="C26" s="30"/>
      <c r="D26" s="30"/>
      <c r="E26" s="30"/>
      <c r="F26" s="30"/>
      <c r="G26" s="30"/>
      <c r="H26" s="30"/>
      <c r="I26" s="30"/>
      <c r="J26" s="30"/>
    </row>
    <row r="27" ht="20.25" customHeight="1" spans="1:10">
      <c r="A27" s="24" t="s">
        <v>812</v>
      </c>
      <c r="B27" s="25" t="s">
        <v>929</v>
      </c>
      <c r="C27" s="25"/>
      <c r="D27" s="26" t="s">
        <v>813</v>
      </c>
      <c r="E27" s="25" t="s">
        <v>930</v>
      </c>
      <c r="F27" s="25"/>
      <c r="G27" s="24"/>
      <c r="H27" s="24" t="s">
        <v>814</v>
      </c>
      <c r="I27" s="38"/>
      <c r="J27" s="38"/>
    </row>
    <row r="28" ht="20.25" customHeight="1" spans="1:10">
      <c r="A28" s="27" t="s">
        <v>816</v>
      </c>
      <c r="B28" s="27"/>
      <c r="C28" s="27"/>
      <c r="D28" s="27"/>
      <c r="E28" s="27"/>
      <c r="F28" s="27"/>
      <c r="G28" s="27"/>
      <c r="H28" s="27"/>
      <c r="I28" s="27"/>
      <c r="J28" s="27"/>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I27:J27"/>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55" bottom="0.747916666666667" header="0.313888888888889" footer="0.313888888888889"/>
  <pageSetup paperSize="9" scale="90" orientation="portrait"/>
  <headerFooter alignWithMargins="0"/>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B16" sqref="B16:E16"/>
    </sheetView>
  </sheetViews>
  <sheetFormatPr defaultColWidth="8" defaultRowHeight="24.95" customHeight="1"/>
  <cols>
    <col min="1" max="1" width="8" style="1"/>
    <col min="2" max="2" width="8" style="2"/>
    <col min="3" max="3" width="10.75" style="2" customWidth="1"/>
    <col min="4" max="6" width="8" style="2"/>
    <col min="7" max="7" width="9.5" style="2" customWidth="1"/>
    <col min="8" max="8" width="8" style="2"/>
    <col min="9" max="9" width="8.5" style="2" customWidth="1"/>
    <col min="10" max="10" width="7" style="2" customWidth="1"/>
    <col min="11" max="16384" width="8" style="2"/>
  </cols>
  <sheetData>
    <row r="1" ht="19.5" customHeight="1" spans="1:10">
      <c r="A1" s="1" t="s">
        <v>978</v>
      </c>
    </row>
    <row r="2" customHeight="1" spans="1:10">
      <c r="A2" s="3" t="s">
        <v>1685</v>
      </c>
      <c r="B2" s="3"/>
      <c r="C2" s="3"/>
      <c r="D2" s="3"/>
      <c r="E2" s="3"/>
      <c r="F2" s="3"/>
      <c r="G2" s="3"/>
      <c r="H2" s="3"/>
      <c r="I2" s="3"/>
      <c r="J2" s="3"/>
    </row>
    <row r="3" customHeight="1" spans="1:10">
      <c r="A3" s="4" t="s">
        <v>1686</v>
      </c>
      <c r="B3" s="4"/>
      <c r="C3" s="4"/>
      <c r="D3" s="4"/>
      <c r="E3" s="4"/>
      <c r="F3" s="4"/>
      <c r="G3" s="4"/>
      <c r="H3" s="4"/>
      <c r="I3" s="4"/>
      <c r="J3" s="4"/>
    </row>
    <row r="4" ht="29.25" customHeight="1" spans="1:10">
      <c r="A4" s="5" t="s">
        <v>980</v>
      </c>
      <c r="B4" s="6" t="s">
        <v>1737</v>
      </c>
      <c r="C4" s="7"/>
      <c r="D4" s="7"/>
      <c r="E4" s="8"/>
      <c r="F4" s="5" t="s">
        <v>981</v>
      </c>
      <c r="G4" s="5"/>
      <c r="H4" s="7">
        <v>2120104</v>
      </c>
      <c r="I4" s="7"/>
      <c r="J4" s="8"/>
    </row>
    <row r="5" ht="29.25" customHeight="1" spans="1:10">
      <c r="A5" s="5" t="s">
        <v>982</v>
      </c>
      <c r="B5" s="9" t="s">
        <v>983</v>
      </c>
      <c r="C5" s="10"/>
      <c r="D5" s="10"/>
      <c r="E5" s="10"/>
      <c r="F5" s="10"/>
      <c r="G5" s="10"/>
      <c r="H5" s="10"/>
      <c r="I5" s="10"/>
      <c r="J5" s="11"/>
    </row>
    <row r="6" ht="29.25" customHeight="1" spans="1:10">
      <c r="A6" s="5" t="s">
        <v>984</v>
      </c>
      <c r="B6" s="5" t="s">
        <v>1036</v>
      </c>
      <c r="C6" s="5"/>
      <c r="D6" s="5" t="s">
        <v>986</v>
      </c>
      <c r="E6" s="5"/>
      <c r="F6" s="5"/>
      <c r="G6" s="6" t="s">
        <v>929</v>
      </c>
      <c r="H6" s="8"/>
      <c r="I6" s="5" t="s">
        <v>988</v>
      </c>
      <c r="J6" s="81">
        <v>13806985038</v>
      </c>
    </row>
    <row r="7" ht="29.25" customHeight="1" spans="1:10">
      <c r="A7" s="5" t="s">
        <v>989</v>
      </c>
      <c r="B7" s="12" t="s">
        <v>1689</v>
      </c>
      <c r="C7" s="12"/>
      <c r="D7" s="12"/>
      <c r="E7" s="12"/>
      <c r="F7" s="12"/>
      <c r="G7" s="12"/>
      <c r="H7" s="12"/>
      <c r="I7" s="12"/>
      <c r="J7" s="12"/>
    </row>
    <row r="8" ht="29.25" customHeight="1" spans="1:10">
      <c r="A8" s="5" t="s">
        <v>991</v>
      </c>
      <c r="B8" s="13" t="s">
        <v>669</v>
      </c>
      <c r="C8" s="13"/>
      <c r="D8" s="13"/>
      <c r="E8" s="13"/>
      <c r="F8" s="13"/>
      <c r="G8" s="13"/>
      <c r="H8" s="13"/>
      <c r="I8" s="13"/>
      <c r="J8" s="13"/>
    </row>
    <row r="9" ht="27" customHeight="1" spans="1:10">
      <c r="A9" s="5" t="s">
        <v>993</v>
      </c>
      <c r="B9" s="5" t="s">
        <v>994</v>
      </c>
      <c r="C9" s="5"/>
      <c r="D9" s="30" t="s">
        <v>663</v>
      </c>
      <c r="E9" s="30"/>
      <c r="F9" s="30"/>
      <c r="G9" s="30"/>
      <c r="H9" s="30"/>
      <c r="I9" s="30"/>
      <c r="J9" s="30"/>
    </row>
    <row r="10" ht="22.5" customHeight="1" spans="1:10">
      <c r="A10" s="5"/>
      <c r="B10" s="5" t="s">
        <v>996</v>
      </c>
      <c r="C10" s="5"/>
      <c r="D10" s="31" t="s">
        <v>1738</v>
      </c>
      <c r="E10" s="32"/>
      <c r="F10" s="32"/>
      <c r="G10" s="32"/>
      <c r="H10" s="32"/>
      <c r="I10" s="32"/>
      <c r="J10" s="33"/>
    </row>
    <row r="11" ht="22.5" customHeight="1" spans="1:10">
      <c r="A11" s="5" t="s">
        <v>998</v>
      </c>
      <c r="B11" s="5" t="s">
        <v>999</v>
      </c>
      <c r="C11" s="5"/>
      <c r="D11" s="5"/>
      <c r="E11" s="5"/>
      <c r="F11" s="5" t="s">
        <v>1000</v>
      </c>
      <c r="G11" s="5"/>
      <c r="H11" s="5"/>
      <c r="I11" s="5"/>
      <c r="J11" s="5"/>
    </row>
    <row r="12" ht="22.5" customHeight="1" spans="1:10">
      <c r="A12" s="5"/>
      <c r="B12" s="14" t="s">
        <v>755</v>
      </c>
      <c r="C12" s="14"/>
      <c r="D12" s="6">
        <v>30</v>
      </c>
      <c r="E12" s="8"/>
      <c r="F12" s="14" t="s">
        <v>755</v>
      </c>
      <c r="G12" s="14"/>
      <c r="H12" s="6">
        <v>30</v>
      </c>
      <c r="I12" s="7"/>
      <c r="J12" s="8"/>
    </row>
    <row r="13" ht="22.5" customHeight="1" spans="1:10">
      <c r="A13" s="5"/>
      <c r="B13" s="15" t="s">
        <v>756</v>
      </c>
      <c r="C13" s="16"/>
      <c r="D13" s="6">
        <v>30</v>
      </c>
      <c r="E13" s="8"/>
      <c r="F13" s="14" t="s">
        <v>756</v>
      </c>
      <c r="G13" s="14"/>
      <c r="H13" s="6">
        <v>30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665</v>
      </c>
      <c r="C16" s="7"/>
      <c r="D16" s="7"/>
      <c r="E16" s="8"/>
      <c r="F16" s="6" t="s">
        <v>665</v>
      </c>
      <c r="G16" s="7"/>
      <c r="H16" s="7"/>
      <c r="I16" s="7"/>
      <c r="J16" s="8"/>
    </row>
    <row r="17" s="93" customFormat="1" ht="20.25" customHeight="1" spans="1:10">
      <c r="A17" s="94" t="s">
        <v>761</v>
      </c>
      <c r="B17" s="80" t="s">
        <v>762</v>
      </c>
      <c r="C17" s="80"/>
      <c r="D17" s="80"/>
      <c r="E17" s="80" t="s">
        <v>1002</v>
      </c>
      <c r="F17" s="80" t="s">
        <v>1003</v>
      </c>
      <c r="G17" s="80"/>
      <c r="H17" s="80" t="s">
        <v>764</v>
      </c>
      <c r="I17" s="80"/>
      <c r="J17" s="80"/>
    </row>
    <row r="18" s="93" customFormat="1" ht="33" customHeight="1" spans="1:10">
      <c r="A18" s="95"/>
      <c r="B18" s="80"/>
      <c r="C18" s="80"/>
      <c r="D18" s="80"/>
      <c r="E18" s="80"/>
      <c r="F18" s="80" t="s">
        <v>1004</v>
      </c>
      <c r="G18" s="80"/>
      <c r="H18" s="80" t="s">
        <v>1005</v>
      </c>
      <c r="I18" s="80" t="s">
        <v>1006</v>
      </c>
      <c r="J18" s="80" t="s">
        <v>767</v>
      </c>
    </row>
    <row r="19" s="93" customFormat="1" ht="31.5" customHeight="1" spans="1:10">
      <c r="A19" s="95"/>
      <c r="B19" s="94" t="s">
        <v>1690</v>
      </c>
      <c r="C19" s="80" t="s">
        <v>769</v>
      </c>
      <c r="D19" s="80" t="s">
        <v>770</v>
      </c>
      <c r="E19" s="80" t="s">
        <v>1691</v>
      </c>
      <c r="F19" s="96" t="s">
        <v>1308</v>
      </c>
      <c r="G19" s="97"/>
      <c r="H19" s="80" t="s">
        <v>1692</v>
      </c>
      <c r="I19" s="80" t="s">
        <v>1717</v>
      </c>
      <c r="J19" s="80" t="s">
        <v>1694</v>
      </c>
    </row>
    <row r="20" s="93" customFormat="1" ht="35.25" customHeight="1" spans="1:10">
      <c r="A20" s="95"/>
      <c r="B20" s="98"/>
      <c r="C20" s="80" t="s">
        <v>775</v>
      </c>
      <c r="D20" s="80" t="s">
        <v>770</v>
      </c>
      <c r="E20" s="80" t="s">
        <v>1739</v>
      </c>
      <c r="F20" s="80" t="s">
        <v>1283</v>
      </c>
      <c r="G20" s="80"/>
      <c r="H20" s="80" t="s">
        <v>1739</v>
      </c>
      <c r="I20" s="80" t="s">
        <v>1719</v>
      </c>
      <c r="J20" s="80" t="s">
        <v>1283</v>
      </c>
    </row>
    <row r="21" s="93" customFormat="1" ht="29.25" customHeight="1" spans="1:10">
      <c r="A21" s="95"/>
      <c r="B21" s="80" t="s">
        <v>784</v>
      </c>
      <c r="C21" s="80" t="s">
        <v>785</v>
      </c>
      <c r="D21" s="80" t="s">
        <v>770</v>
      </c>
      <c r="E21" s="80" t="s">
        <v>1740</v>
      </c>
      <c r="F21" s="80" t="s">
        <v>1741</v>
      </c>
      <c r="G21" s="80"/>
      <c r="H21" s="80" t="s">
        <v>1723</v>
      </c>
      <c r="I21" s="80" t="s">
        <v>1742</v>
      </c>
      <c r="J21" s="80" t="s">
        <v>1741</v>
      </c>
    </row>
    <row r="22" s="93" customFormat="1" ht="39" customHeight="1" spans="1:10">
      <c r="A22" s="95"/>
      <c r="B22" s="80"/>
      <c r="C22" s="80" t="s">
        <v>792</v>
      </c>
      <c r="D22" s="80" t="s">
        <v>770</v>
      </c>
      <c r="E22" s="80" t="s">
        <v>1725</v>
      </c>
      <c r="F22" s="80" t="s">
        <v>1726</v>
      </c>
      <c r="G22" s="80"/>
      <c r="H22" s="80" t="s">
        <v>1727</v>
      </c>
      <c r="I22" s="80" t="s">
        <v>1728</v>
      </c>
      <c r="J22" s="80" t="s">
        <v>1726</v>
      </c>
    </row>
    <row r="23" s="93" customFormat="1" ht="63" customHeight="1" spans="1:10">
      <c r="A23" s="95"/>
      <c r="B23" s="94" t="s">
        <v>804</v>
      </c>
      <c r="C23" s="80" t="s">
        <v>1028</v>
      </c>
      <c r="D23" s="80" t="s">
        <v>770</v>
      </c>
      <c r="E23" s="80" t="s">
        <v>1704</v>
      </c>
      <c r="F23" s="80" t="s">
        <v>1705</v>
      </c>
      <c r="G23" s="80"/>
      <c r="H23" s="80" t="s">
        <v>1706</v>
      </c>
      <c r="I23" s="80" t="s">
        <v>1707</v>
      </c>
      <c r="J23" s="80" t="s">
        <v>1708</v>
      </c>
    </row>
    <row r="24" s="93" customFormat="1" ht="66" customHeight="1" spans="1:10">
      <c r="A24" s="95"/>
      <c r="B24" s="95"/>
      <c r="C24" s="94" t="s">
        <v>1743</v>
      </c>
      <c r="D24" s="80" t="s">
        <v>770</v>
      </c>
      <c r="E24" s="80" t="s">
        <v>1730</v>
      </c>
      <c r="F24" s="80" t="s">
        <v>1731</v>
      </c>
      <c r="G24" s="80"/>
      <c r="H24" s="80" t="s">
        <v>1732</v>
      </c>
      <c r="I24" s="80" t="s">
        <v>1733</v>
      </c>
      <c r="J24" s="80" t="s">
        <v>1731</v>
      </c>
    </row>
    <row r="25" s="93" customFormat="1" ht="51" customHeight="1" spans="1:10">
      <c r="A25" s="98"/>
      <c r="B25" s="98"/>
      <c r="C25" s="94" t="s">
        <v>805</v>
      </c>
      <c r="D25" s="80" t="s">
        <v>770</v>
      </c>
      <c r="E25" s="80" t="s">
        <v>1744</v>
      </c>
      <c r="F25" s="96" t="s">
        <v>1745</v>
      </c>
      <c r="G25" s="97"/>
      <c r="H25" s="80" t="s">
        <v>1746</v>
      </c>
      <c r="I25" s="80" t="s">
        <v>1745</v>
      </c>
      <c r="J25" s="80" t="s">
        <v>1745</v>
      </c>
    </row>
    <row r="26" s="93" customFormat="1" ht="20.25" customHeight="1" spans="1:10">
      <c r="A26" s="80" t="s">
        <v>810</v>
      </c>
      <c r="B26" s="99" t="s">
        <v>811</v>
      </c>
      <c r="C26" s="99"/>
      <c r="D26" s="99"/>
      <c r="E26" s="99"/>
      <c r="F26" s="99"/>
      <c r="G26" s="99"/>
      <c r="H26" s="99"/>
      <c r="I26" s="99"/>
      <c r="J26" s="99"/>
    </row>
    <row r="27" s="93" customFormat="1" ht="20.25" customHeight="1" spans="1:10">
      <c r="A27" s="100" t="s">
        <v>1747</v>
      </c>
      <c r="B27" s="101" t="s">
        <v>929</v>
      </c>
      <c r="C27" s="101"/>
      <c r="D27" s="102" t="s">
        <v>1748</v>
      </c>
      <c r="E27" s="101" t="s">
        <v>930</v>
      </c>
      <c r="F27" s="101"/>
      <c r="G27" s="100"/>
      <c r="H27" s="100" t="s">
        <v>814</v>
      </c>
      <c r="I27" s="103"/>
      <c r="J27" s="103"/>
    </row>
    <row r="28" s="93" customFormat="1" ht="20.25" customHeight="1" spans="1:10">
      <c r="A28" s="104" t="s">
        <v>816</v>
      </c>
      <c r="B28" s="104"/>
      <c r="C28" s="104"/>
      <c r="D28" s="104"/>
      <c r="E28" s="104"/>
      <c r="F28" s="104"/>
      <c r="G28" s="104"/>
      <c r="H28" s="104"/>
      <c r="I28" s="104"/>
      <c r="J28" s="104"/>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I27:J27"/>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471527777777778" bottom="0.55" header="0.313888888888889" footer="0.313888888888889"/>
  <pageSetup paperSize="9" scale="90" orientation="portrait"/>
  <headerFooter alignWithMargins="0"/>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D9" sqref="D9:J9"/>
    </sheetView>
  </sheetViews>
  <sheetFormatPr defaultColWidth="8" defaultRowHeight="24.95" customHeight="1"/>
  <cols>
    <col min="1" max="1" width="8" style="1"/>
    <col min="2" max="2" width="8" style="2"/>
    <col min="3" max="3" width="10.75" style="2" customWidth="1"/>
    <col min="4" max="6" width="8" style="2"/>
    <col min="7" max="7" width="9.5" style="2" customWidth="1"/>
    <col min="8" max="8" width="8" style="2"/>
    <col min="9" max="9" width="8.5" style="2" customWidth="1"/>
    <col min="10" max="10" width="7" style="2" customWidth="1"/>
    <col min="11" max="16384" width="8" style="2"/>
  </cols>
  <sheetData>
    <row r="1" ht="9.95" customHeight="1" spans="1:10">
      <c r="A1" s="1" t="s">
        <v>978</v>
      </c>
    </row>
    <row r="2" customHeight="1" spans="1:10">
      <c r="A2" s="3" t="s">
        <v>1685</v>
      </c>
      <c r="B2" s="3"/>
      <c r="C2" s="3"/>
      <c r="D2" s="3"/>
      <c r="E2" s="3"/>
      <c r="F2" s="3"/>
      <c r="G2" s="3"/>
      <c r="H2" s="3"/>
      <c r="I2" s="3"/>
      <c r="J2" s="3"/>
    </row>
    <row r="3" customHeight="1" spans="1:10">
      <c r="A3" s="4" t="s">
        <v>1686</v>
      </c>
      <c r="B3" s="4"/>
      <c r="C3" s="4"/>
      <c r="D3" s="4"/>
      <c r="E3" s="4"/>
      <c r="F3" s="4"/>
      <c r="G3" s="4"/>
      <c r="H3" s="4"/>
      <c r="I3" s="4"/>
      <c r="J3" s="4"/>
    </row>
    <row r="4" ht="29.25" customHeight="1" spans="1:10">
      <c r="A4" s="5" t="s">
        <v>980</v>
      </c>
      <c r="B4" s="6" t="s">
        <v>1749</v>
      </c>
      <c r="C4" s="7"/>
      <c r="D4" s="7"/>
      <c r="E4" s="8"/>
      <c r="F4" s="5" t="s">
        <v>981</v>
      </c>
      <c r="G4" s="5"/>
      <c r="H4" s="7">
        <v>2120104</v>
      </c>
      <c r="I4" s="7"/>
      <c r="J4" s="8"/>
    </row>
    <row r="5" ht="29.25" customHeight="1" spans="1:10">
      <c r="A5" s="5" t="s">
        <v>982</v>
      </c>
      <c r="B5" s="9" t="s">
        <v>983</v>
      </c>
      <c r="C5" s="10"/>
      <c r="D5" s="10"/>
      <c r="E5" s="10"/>
      <c r="F5" s="10"/>
      <c r="G5" s="10"/>
      <c r="H5" s="10"/>
      <c r="I5" s="10"/>
      <c r="J5" s="11"/>
    </row>
    <row r="6" ht="29.25" customHeight="1" spans="1:10">
      <c r="A6" s="5" t="s">
        <v>984</v>
      </c>
      <c r="B6" s="5" t="s">
        <v>1036</v>
      </c>
      <c r="C6" s="5"/>
      <c r="D6" s="5" t="s">
        <v>986</v>
      </c>
      <c r="E6" s="5"/>
      <c r="F6" s="5"/>
      <c r="G6" s="6" t="s">
        <v>929</v>
      </c>
      <c r="H6" s="8"/>
      <c r="I6" s="5" t="s">
        <v>988</v>
      </c>
      <c r="J6" s="81" t="s">
        <v>1688</v>
      </c>
    </row>
    <row r="7" ht="29.25" customHeight="1" spans="1:10">
      <c r="A7" s="5" t="s">
        <v>989</v>
      </c>
      <c r="B7" s="12" t="s">
        <v>1689</v>
      </c>
      <c r="C7" s="12"/>
      <c r="D7" s="12"/>
      <c r="E7" s="12"/>
      <c r="F7" s="12"/>
      <c r="G7" s="12"/>
      <c r="H7" s="12"/>
      <c r="I7" s="12"/>
      <c r="J7" s="12"/>
    </row>
    <row r="8" ht="29.25" customHeight="1" spans="1:10">
      <c r="A8" s="5" t="s">
        <v>991</v>
      </c>
      <c r="B8" s="13" t="s">
        <v>671</v>
      </c>
      <c r="C8" s="13"/>
      <c r="D8" s="13"/>
      <c r="E8" s="13"/>
      <c r="F8" s="13"/>
      <c r="G8" s="13"/>
      <c r="H8" s="13"/>
      <c r="I8" s="13"/>
      <c r="J8" s="13"/>
    </row>
    <row r="9" ht="27" customHeight="1" spans="1:10">
      <c r="A9" s="5" t="s">
        <v>993</v>
      </c>
      <c r="B9" s="5" t="s">
        <v>994</v>
      </c>
      <c r="C9" s="5"/>
      <c r="D9" s="30" t="s">
        <v>663</v>
      </c>
      <c r="E9" s="30"/>
      <c r="F9" s="30"/>
      <c r="G9" s="30"/>
      <c r="H9" s="30"/>
      <c r="I9" s="30"/>
      <c r="J9" s="30"/>
    </row>
    <row r="10" ht="22.5" customHeight="1" spans="1:10">
      <c r="A10" s="5"/>
      <c r="B10" s="5" t="s">
        <v>996</v>
      </c>
      <c r="C10" s="5"/>
      <c r="D10" s="31" t="s">
        <v>1750</v>
      </c>
      <c r="E10" s="32"/>
      <c r="F10" s="32"/>
      <c r="G10" s="32"/>
      <c r="H10" s="32"/>
      <c r="I10" s="32"/>
      <c r="J10" s="33"/>
    </row>
    <row r="11" ht="22.5" customHeight="1" spans="1:10">
      <c r="A11" s="5" t="s">
        <v>998</v>
      </c>
      <c r="B11" s="5" t="s">
        <v>999</v>
      </c>
      <c r="C11" s="5"/>
      <c r="D11" s="5"/>
      <c r="E11" s="5"/>
      <c r="F11" s="5" t="s">
        <v>1000</v>
      </c>
      <c r="G11" s="5"/>
      <c r="H11" s="5"/>
      <c r="I11" s="5"/>
      <c r="J11" s="5"/>
    </row>
    <row r="12" ht="22.5" customHeight="1" spans="1:10">
      <c r="A12" s="5"/>
      <c r="B12" s="14" t="s">
        <v>755</v>
      </c>
      <c r="C12" s="14"/>
      <c r="D12" s="6">
        <v>20</v>
      </c>
      <c r="E12" s="8"/>
      <c r="F12" s="14" t="s">
        <v>755</v>
      </c>
      <c r="G12" s="14"/>
      <c r="H12" s="6">
        <v>20</v>
      </c>
      <c r="I12" s="7"/>
      <c r="J12" s="8"/>
    </row>
    <row r="13" ht="22.5" customHeight="1" spans="1:10">
      <c r="A13" s="5"/>
      <c r="B13" s="15" t="s">
        <v>756</v>
      </c>
      <c r="C13" s="16"/>
      <c r="D13" s="6">
        <v>20</v>
      </c>
      <c r="E13" s="8"/>
      <c r="F13" s="14" t="s">
        <v>756</v>
      </c>
      <c r="G13" s="14"/>
      <c r="H13" s="6">
        <v>20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665</v>
      </c>
      <c r="C16" s="7"/>
      <c r="D16" s="7"/>
      <c r="E16" s="8"/>
      <c r="F16" s="6" t="s">
        <v>665</v>
      </c>
      <c r="G16" s="7"/>
      <c r="H16" s="7"/>
      <c r="I16" s="7"/>
      <c r="J16" s="8"/>
    </row>
    <row r="17" ht="21.95" customHeight="1" spans="1:10">
      <c r="A17" s="82" t="s">
        <v>761</v>
      </c>
      <c r="B17" s="85" t="s">
        <v>762</v>
      </c>
      <c r="C17" s="86"/>
      <c r="D17" s="87"/>
      <c r="E17" s="82" t="s">
        <v>1002</v>
      </c>
      <c r="F17" s="64" t="s">
        <v>1003</v>
      </c>
      <c r="G17" s="65"/>
      <c r="H17" s="64" t="s">
        <v>764</v>
      </c>
      <c r="I17" s="88"/>
      <c r="J17" s="65"/>
    </row>
    <row r="18" ht="33.95" customHeight="1" spans="1:10">
      <c r="A18" s="83"/>
      <c r="B18" s="89"/>
      <c r="C18" s="90"/>
      <c r="D18" s="91"/>
      <c r="E18" s="92"/>
      <c r="F18" s="64" t="s">
        <v>1004</v>
      </c>
      <c r="G18" s="65"/>
      <c r="H18" s="59" t="s">
        <v>1005</v>
      </c>
      <c r="I18" s="59" t="s">
        <v>1006</v>
      </c>
      <c r="J18" s="59" t="s">
        <v>767</v>
      </c>
    </row>
    <row r="19" ht="25.5" customHeight="1" spans="1:10">
      <c r="A19" s="83"/>
      <c r="B19" s="82" t="s">
        <v>1690</v>
      </c>
      <c r="C19" s="59" t="s">
        <v>769</v>
      </c>
      <c r="D19" s="59" t="s">
        <v>770</v>
      </c>
      <c r="E19" s="59" t="s">
        <v>1691</v>
      </c>
      <c r="F19" s="64" t="s">
        <v>1308</v>
      </c>
      <c r="G19" s="65"/>
      <c r="H19" s="59" t="s">
        <v>1692</v>
      </c>
      <c r="I19" s="59" t="s">
        <v>1717</v>
      </c>
      <c r="J19" s="59" t="s">
        <v>1694</v>
      </c>
    </row>
    <row r="20" ht="51.75" customHeight="1" spans="1:10">
      <c r="A20" s="83"/>
      <c r="B20" s="92"/>
      <c r="C20" s="59" t="s">
        <v>775</v>
      </c>
      <c r="D20" s="59" t="s">
        <v>770</v>
      </c>
      <c r="E20" s="59" t="s">
        <v>670</v>
      </c>
      <c r="F20" s="64" t="s">
        <v>1611</v>
      </c>
      <c r="G20" s="65"/>
      <c r="H20" s="59" t="s">
        <v>670</v>
      </c>
      <c r="I20" s="59" t="s">
        <v>1751</v>
      </c>
      <c r="J20" s="59" t="s">
        <v>1611</v>
      </c>
    </row>
    <row r="21" ht="51" customHeight="1" spans="1:10">
      <c r="A21" s="83"/>
      <c r="B21" s="82" t="s">
        <v>784</v>
      </c>
      <c r="C21" s="59" t="s">
        <v>785</v>
      </c>
      <c r="D21" s="59" t="s">
        <v>770</v>
      </c>
      <c r="E21" s="59" t="s">
        <v>1752</v>
      </c>
      <c r="F21" s="64" t="s">
        <v>1753</v>
      </c>
      <c r="G21" s="65"/>
      <c r="H21" s="59" t="s">
        <v>1723</v>
      </c>
      <c r="I21" s="59" t="s">
        <v>1754</v>
      </c>
      <c r="J21" s="59" t="s">
        <v>1753</v>
      </c>
    </row>
    <row r="22" ht="41.25" customHeight="1" spans="1:10">
      <c r="A22" s="83"/>
      <c r="B22" s="92"/>
      <c r="C22" s="59" t="s">
        <v>792</v>
      </c>
      <c r="D22" s="59" t="s">
        <v>770</v>
      </c>
      <c r="E22" s="59" t="s">
        <v>1725</v>
      </c>
      <c r="F22" s="64" t="s">
        <v>1726</v>
      </c>
      <c r="G22" s="65"/>
      <c r="H22" s="59" t="s">
        <v>1727</v>
      </c>
      <c r="I22" s="59" t="s">
        <v>1728</v>
      </c>
      <c r="J22" s="59" t="s">
        <v>1726</v>
      </c>
    </row>
    <row r="23" ht="65.25" customHeight="1" spans="1:10">
      <c r="A23" s="83"/>
      <c r="B23" s="82" t="s">
        <v>804</v>
      </c>
      <c r="C23" s="59" t="s">
        <v>1028</v>
      </c>
      <c r="D23" s="59" t="s">
        <v>770</v>
      </c>
      <c r="E23" s="59" t="s">
        <v>1704</v>
      </c>
      <c r="F23" s="59" t="s">
        <v>1705</v>
      </c>
      <c r="G23" s="59"/>
      <c r="H23" s="59" t="s">
        <v>1706</v>
      </c>
      <c r="I23" s="59" t="s">
        <v>1707</v>
      </c>
      <c r="J23" s="59" t="s">
        <v>1708</v>
      </c>
    </row>
    <row r="24" ht="66.75" customHeight="1" spans="1:10">
      <c r="A24" s="83"/>
      <c r="B24" s="83"/>
      <c r="C24" s="82" t="s">
        <v>1743</v>
      </c>
      <c r="D24" s="59" t="s">
        <v>770</v>
      </c>
      <c r="E24" s="59" t="s">
        <v>1730</v>
      </c>
      <c r="F24" s="59" t="s">
        <v>1731</v>
      </c>
      <c r="G24" s="59"/>
      <c r="H24" s="59" t="s">
        <v>1732</v>
      </c>
      <c r="I24" s="59" t="s">
        <v>1733</v>
      </c>
      <c r="J24" s="59" t="s">
        <v>1731</v>
      </c>
    </row>
    <row r="25" ht="59.25" customHeight="1" spans="1:10">
      <c r="A25" s="84"/>
      <c r="B25" s="84"/>
      <c r="C25" s="82" t="s">
        <v>805</v>
      </c>
      <c r="D25" s="59" t="s">
        <v>770</v>
      </c>
      <c r="E25" s="59" t="s">
        <v>1744</v>
      </c>
      <c r="F25" s="64" t="s">
        <v>1745</v>
      </c>
      <c r="G25" s="65"/>
      <c r="H25" s="59" t="s">
        <v>1746</v>
      </c>
      <c r="I25" s="59" t="s">
        <v>1745</v>
      </c>
      <c r="J25" s="59" t="s">
        <v>1745</v>
      </c>
    </row>
    <row r="26" ht="20.25" customHeight="1" spans="1:10">
      <c r="A26" s="5" t="s">
        <v>810</v>
      </c>
      <c r="B26" s="30" t="s">
        <v>811</v>
      </c>
      <c r="C26" s="30"/>
      <c r="D26" s="30"/>
      <c r="E26" s="30"/>
      <c r="F26" s="30"/>
      <c r="G26" s="30"/>
      <c r="H26" s="30"/>
      <c r="I26" s="30"/>
      <c r="J26" s="30"/>
    </row>
    <row r="27" ht="20.25" customHeight="1" spans="1:10">
      <c r="A27" s="24" t="s">
        <v>812</v>
      </c>
      <c r="B27" s="25" t="s">
        <v>929</v>
      </c>
      <c r="C27" s="25"/>
      <c r="D27" s="26" t="s">
        <v>813</v>
      </c>
      <c r="E27" s="25" t="s">
        <v>930</v>
      </c>
      <c r="F27" s="25"/>
      <c r="G27" s="24"/>
      <c r="H27" s="24" t="s">
        <v>814</v>
      </c>
      <c r="I27" s="38"/>
      <c r="J27" s="38"/>
    </row>
    <row r="28" ht="20.25" customHeight="1" spans="1:10">
      <c r="A28" s="27" t="s">
        <v>816</v>
      </c>
      <c r="B28" s="27"/>
      <c r="C28" s="27"/>
      <c r="D28" s="27"/>
      <c r="E28" s="27"/>
      <c r="F28" s="27"/>
      <c r="G28" s="27"/>
      <c r="H28" s="27"/>
      <c r="I28" s="27"/>
      <c r="J28" s="27"/>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I27:J27"/>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629166666666667" bottom="0.432638888888889" header="0.313888888888889" footer="0.313888888888889"/>
  <pageSetup paperSize="9" scale="90" orientation="portrait"/>
  <headerFooter alignWithMargins="0"/>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F16" sqref="F16:J16"/>
    </sheetView>
  </sheetViews>
  <sheetFormatPr defaultColWidth="8" defaultRowHeight="24.95" customHeight="1"/>
  <cols>
    <col min="1" max="1" width="8" style="1"/>
    <col min="2" max="2" width="8" style="2"/>
    <col min="3" max="3" width="10.75" style="2" customWidth="1"/>
    <col min="4" max="6" width="8" style="2"/>
    <col min="7" max="7" width="9.5" style="2" customWidth="1"/>
    <col min="8" max="8" width="8" style="2"/>
    <col min="9" max="9" width="8.5" style="2" customWidth="1"/>
    <col min="10" max="10" width="7" style="2" customWidth="1"/>
    <col min="11" max="16384" width="8" style="2"/>
  </cols>
  <sheetData>
    <row r="1" customHeight="1" spans="1:10">
      <c r="A1" s="1" t="s">
        <v>978</v>
      </c>
    </row>
    <row r="2" customHeight="1" spans="1:10">
      <c r="A2" s="3" t="s">
        <v>1685</v>
      </c>
      <c r="B2" s="3"/>
      <c r="C2" s="3"/>
      <c r="D2" s="3"/>
      <c r="E2" s="3"/>
      <c r="F2" s="3"/>
      <c r="G2" s="3"/>
      <c r="H2" s="3"/>
      <c r="I2" s="3"/>
      <c r="J2" s="3"/>
    </row>
    <row r="3" customHeight="1" spans="1:10">
      <c r="A3" s="4" t="s">
        <v>1686</v>
      </c>
      <c r="B3" s="4"/>
      <c r="C3" s="4"/>
      <c r="D3" s="4"/>
      <c r="E3" s="4"/>
      <c r="F3" s="4"/>
      <c r="G3" s="4"/>
      <c r="H3" s="4"/>
      <c r="I3" s="4"/>
      <c r="J3" s="4"/>
    </row>
    <row r="4" ht="29.25" customHeight="1" spans="1:10">
      <c r="A4" s="5" t="s">
        <v>980</v>
      </c>
      <c r="B4" s="6" t="s">
        <v>1755</v>
      </c>
      <c r="C4" s="7"/>
      <c r="D4" s="7"/>
      <c r="E4" s="8"/>
      <c r="F4" s="5" t="s">
        <v>981</v>
      </c>
      <c r="G4" s="5"/>
      <c r="H4" s="7">
        <v>2120104</v>
      </c>
      <c r="I4" s="7"/>
      <c r="J4" s="8"/>
    </row>
    <row r="5" ht="29.25" customHeight="1" spans="1:10">
      <c r="A5" s="5" t="s">
        <v>982</v>
      </c>
      <c r="B5" s="9" t="s">
        <v>1756</v>
      </c>
      <c r="C5" s="10"/>
      <c r="D5" s="10"/>
      <c r="E5" s="10"/>
      <c r="F5" s="10"/>
      <c r="G5" s="10"/>
      <c r="H5" s="10"/>
      <c r="I5" s="10"/>
      <c r="J5" s="11"/>
    </row>
    <row r="6" ht="29.25" customHeight="1" spans="1:10">
      <c r="A6" s="5" t="s">
        <v>984</v>
      </c>
      <c r="B6" s="5" t="s">
        <v>1036</v>
      </c>
      <c r="C6" s="5"/>
      <c r="D6" s="5" t="s">
        <v>986</v>
      </c>
      <c r="E6" s="5"/>
      <c r="F6" s="5"/>
      <c r="G6" s="6" t="s">
        <v>929</v>
      </c>
      <c r="H6" s="8"/>
      <c r="I6" s="5" t="s">
        <v>988</v>
      </c>
      <c r="J6" s="81" t="s">
        <v>1688</v>
      </c>
    </row>
    <row r="7" ht="29.25" customHeight="1" spans="1:10">
      <c r="A7" s="5" t="s">
        <v>989</v>
      </c>
      <c r="B7" s="12" t="s">
        <v>1689</v>
      </c>
      <c r="C7" s="12"/>
      <c r="D7" s="12"/>
      <c r="E7" s="12"/>
      <c r="F7" s="12"/>
      <c r="G7" s="12"/>
      <c r="H7" s="12"/>
      <c r="I7" s="12"/>
      <c r="J7" s="12"/>
    </row>
    <row r="8" ht="29.25" customHeight="1" spans="1:10">
      <c r="A8" s="5" t="s">
        <v>991</v>
      </c>
      <c r="B8" s="13" t="s">
        <v>673</v>
      </c>
      <c r="C8" s="13"/>
      <c r="D8" s="13"/>
      <c r="E8" s="13"/>
      <c r="F8" s="13"/>
      <c r="G8" s="13"/>
      <c r="H8" s="13"/>
      <c r="I8" s="13"/>
      <c r="J8" s="13"/>
    </row>
    <row r="9" ht="27" customHeight="1" spans="1:10">
      <c r="A9" s="5" t="s">
        <v>993</v>
      </c>
      <c r="B9" s="5" t="s">
        <v>994</v>
      </c>
      <c r="C9" s="5"/>
      <c r="D9" s="30" t="s">
        <v>663</v>
      </c>
      <c r="E9" s="30"/>
      <c r="F9" s="30"/>
      <c r="G9" s="30"/>
      <c r="H9" s="30"/>
      <c r="I9" s="30"/>
      <c r="J9" s="30"/>
    </row>
    <row r="10" ht="22.5" customHeight="1" spans="1:10">
      <c r="A10" s="5"/>
      <c r="B10" s="5" t="s">
        <v>996</v>
      </c>
      <c r="C10" s="5"/>
      <c r="D10" s="31" t="s">
        <v>1757</v>
      </c>
      <c r="E10" s="32"/>
      <c r="F10" s="32"/>
      <c r="G10" s="32"/>
      <c r="H10" s="32"/>
      <c r="I10" s="32"/>
      <c r="J10" s="33"/>
    </row>
    <row r="11" ht="22.5" customHeight="1" spans="1:10">
      <c r="A11" s="5" t="s">
        <v>998</v>
      </c>
      <c r="B11" s="5" t="s">
        <v>999</v>
      </c>
      <c r="C11" s="5"/>
      <c r="D11" s="5"/>
      <c r="E11" s="5"/>
      <c r="F11" s="5" t="s">
        <v>1000</v>
      </c>
      <c r="G11" s="5"/>
      <c r="H11" s="5"/>
      <c r="I11" s="5"/>
      <c r="J11" s="5"/>
    </row>
    <row r="12" ht="22.5" customHeight="1" spans="1:10">
      <c r="A12" s="5"/>
      <c r="B12" s="14" t="s">
        <v>755</v>
      </c>
      <c r="C12" s="14"/>
      <c r="D12" s="6">
        <v>7</v>
      </c>
      <c r="E12" s="8"/>
      <c r="F12" s="14" t="s">
        <v>755</v>
      </c>
      <c r="G12" s="14"/>
      <c r="H12" s="6">
        <v>7</v>
      </c>
      <c r="I12" s="7"/>
      <c r="J12" s="8"/>
    </row>
    <row r="13" ht="22.5" customHeight="1" spans="1:10">
      <c r="A13" s="5"/>
      <c r="B13" s="15" t="s">
        <v>756</v>
      </c>
      <c r="C13" s="16"/>
      <c r="D13" s="6">
        <v>7</v>
      </c>
      <c r="E13" s="8"/>
      <c r="F13" s="14" t="s">
        <v>756</v>
      </c>
      <c r="G13" s="14"/>
      <c r="H13" s="6">
        <v>7</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665</v>
      </c>
      <c r="C16" s="7"/>
      <c r="D16" s="7"/>
      <c r="E16" s="8"/>
      <c r="F16" s="6" t="s">
        <v>665</v>
      </c>
      <c r="G16" s="7"/>
      <c r="H16" s="7"/>
      <c r="I16" s="7"/>
      <c r="J16" s="8"/>
    </row>
    <row r="17" ht="21" customHeight="1" spans="1:10">
      <c r="A17" s="22" t="s">
        <v>761</v>
      </c>
      <c r="B17" s="59" t="s">
        <v>762</v>
      </c>
      <c r="C17" s="59"/>
      <c r="D17" s="59"/>
      <c r="E17" s="59" t="s">
        <v>1002</v>
      </c>
      <c r="F17" s="59" t="s">
        <v>1003</v>
      </c>
      <c r="G17" s="59"/>
      <c r="H17" s="59" t="s">
        <v>764</v>
      </c>
      <c r="I17" s="59"/>
      <c r="J17" s="59"/>
    </row>
    <row r="18" ht="33" customHeight="1" spans="1:10">
      <c r="A18" s="36"/>
      <c r="B18" s="59"/>
      <c r="C18" s="59"/>
      <c r="D18" s="59"/>
      <c r="E18" s="59"/>
      <c r="F18" s="59" t="s">
        <v>1004</v>
      </c>
      <c r="G18" s="59"/>
      <c r="H18" s="59" t="s">
        <v>1005</v>
      </c>
      <c r="I18" s="59" t="s">
        <v>1006</v>
      </c>
      <c r="J18" s="59" t="s">
        <v>767</v>
      </c>
    </row>
    <row r="19" ht="30" customHeight="1" spans="1:10">
      <c r="A19" s="36"/>
      <c r="B19" s="82" t="s">
        <v>1690</v>
      </c>
      <c r="C19" s="59" t="s">
        <v>769</v>
      </c>
      <c r="D19" s="59" t="s">
        <v>770</v>
      </c>
      <c r="E19" s="59" t="s">
        <v>1691</v>
      </c>
      <c r="F19" s="64" t="s">
        <v>1308</v>
      </c>
      <c r="G19" s="65"/>
      <c r="H19" s="59" t="s">
        <v>1692</v>
      </c>
      <c r="I19" s="59" t="s">
        <v>1717</v>
      </c>
      <c r="J19" s="59" t="s">
        <v>1694</v>
      </c>
    </row>
    <row r="20" ht="50.25" customHeight="1" spans="1:10">
      <c r="A20" s="36"/>
      <c r="B20" s="84"/>
      <c r="C20" s="59" t="s">
        <v>775</v>
      </c>
      <c r="D20" s="59" t="s">
        <v>770</v>
      </c>
      <c r="E20" s="59" t="s">
        <v>1755</v>
      </c>
      <c r="F20" s="59" t="s">
        <v>1758</v>
      </c>
      <c r="G20" s="59"/>
      <c r="H20" s="59" t="s">
        <v>670</v>
      </c>
      <c r="I20" s="59" t="s">
        <v>1759</v>
      </c>
      <c r="J20" s="59" t="s">
        <v>1758</v>
      </c>
    </row>
    <row r="21" ht="35.25" customHeight="1" spans="1:10">
      <c r="A21" s="36"/>
      <c r="B21" s="59" t="s">
        <v>784</v>
      </c>
      <c r="C21" s="59" t="s">
        <v>785</v>
      </c>
      <c r="D21" s="59" t="s">
        <v>770</v>
      </c>
      <c r="E21" s="59" t="s">
        <v>1760</v>
      </c>
      <c r="F21" s="59" t="s">
        <v>1761</v>
      </c>
      <c r="G21" s="59"/>
      <c r="H21" s="59" t="s">
        <v>1723</v>
      </c>
      <c r="I21" s="59" t="s">
        <v>1762</v>
      </c>
      <c r="J21" s="59" t="s">
        <v>1761</v>
      </c>
    </row>
    <row r="22" ht="40.5" customHeight="1" spans="1:10">
      <c r="A22" s="36"/>
      <c r="B22" s="59"/>
      <c r="C22" s="59" t="s">
        <v>792</v>
      </c>
      <c r="D22" s="59" t="s">
        <v>770</v>
      </c>
      <c r="E22" s="59" t="s">
        <v>1725</v>
      </c>
      <c r="F22" s="59" t="s">
        <v>1726</v>
      </c>
      <c r="G22" s="59"/>
      <c r="H22" s="59" t="s">
        <v>1727</v>
      </c>
      <c r="I22" s="59" t="s">
        <v>1728</v>
      </c>
      <c r="J22" s="59" t="s">
        <v>1726</v>
      </c>
    </row>
    <row r="23" ht="60.75" customHeight="1" spans="1:10">
      <c r="A23" s="36"/>
      <c r="B23" s="82" t="s">
        <v>804</v>
      </c>
      <c r="C23" s="59" t="s">
        <v>1028</v>
      </c>
      <c r="D23" s="59" t="s">
        <v>770</v>
      </c>
      <c r="E23" s="59" t="s">
        <v>1704</v>
      </c>
      <c r="F23" s="59" t="s">
        <v>1705</v>
      </c>
      <c r="G23" s="59"/>
      <c r="H23" s="59" t="s">
        <v>1706</v>
      </c>
      <c r="I23" s="59" t="s">
        <v>1707</v>
      </c>
      <c r="J23" s="59" t="s">
        <v>1708</v>
      </c>
    </row>
    <row r="24" ht="63" customHeight="1" spans="1:10">
      <c r="A24" s="36"/>
      <c r="B24" s="83"/>
      <c r="C24" s="82" t="s">
        <v>1743</v>
      </c>
      <c r="D24" s="59" t="s">
        <v>770</v>
      </c>
      <c r="E24" s="59" t="s">
        <v>1730</v>
      </c>
      <c r="F24" s="59" t="s">
        <v>1731</v>
      </c>
      <c r="G24" s="59"/>
      <c r="H24" s="59" t="s">
        <v>1732</v>
      </c>
      <c r="I24" s="59" t="s">
        <v>1733</v>
      </c>
      <c r="J24" s="59" t="s">
        <v>1731</v>
      </c>
    </row>
    <row r="25" ht="55.5" customHeight="1" spans="1:10">
      <c r="A25" s="84"/>
      <c r="B25" s="84"/>
      <c r="C25" s="82" t="s">
        <v>805</v>
      </c>
      <c r="D25" s="59" t="s">
        <v>770</v>
      </c>
      <c r="E25" s="59" t="s">
        <v>1744</v>
      </c>
      <c r="F25" s="64" t="s">
        <v>1745</v>
      </c>
      <c r="G25" s="65"/>
      <c r="H25" s="59" t="s">
        <v>1746</v>
      </c>
      <c r="I25" s="59" t="s">
        <v>1745</v>
      </c>
      <c r="J25" s="59" t="s">
        <v>1745</v>
      </c>
    </row>
    <row r="26" ht="20.25" customHeight="1" spans="1:10">
      <c r="A26" s="5" t="s">
        <v>810</v>
      </c>
      <c r="B26" s="30" t="s">
        <v>811</v>
      </c>
      <c r="C26" s="30"/>
      <c r="D26" s="30"/>
      <c r="E26" s="30"/>
      <c r="F26" s="30"/>
      <c r="G26" s="30"/>
      <c r="H26" s="30"/>
      <c r="I26" s="30"/>
      <c r="J26" s="30"/>
    </row>
    <row r="27" ht="20.25" customHeight="1" spans="1:10">
      <c r="A27" s="24" t="s">
        <v>812</v>
      </c>
      <c r="B27" s="25" t="s">
        <v>929</v>
      </c>
      <c r="C27" s="25"/>
      <c r="D27" s="26" t="s">
        <v>813</v>
      </c>
      <c r="E27" s="25" t="s">
        <v>930</v>
      </c>
      <c r="F27" s="25"/>
      <c r="G27" s="24"/>
      <c r="H27" s="24" t="s">
        <v>814</v>
      </c>
      <c r="I27" s="38"/>
      <c r="J27" s="38"/>
    </row>
    <row r="28" ht="20.25" customHeight="1" spans="1:10">
      <c r="A28" s="27" t="s">
        <v>816</v>
      </c>
      <c r="B28" s="27"/>
      <c r="C28" s="27"/>
      <c r="D28" s="27"/>
      <c r="E28" s="27"/>
      <c r="F28" s="27"/>
      <c r="G28" s="27"/>
      <c r="H28" s="27"/>
      <c r="I28" s="27"/>
      <c r="J28" s="27"/>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I27:J27"/>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471527777777778" bottom="0.747916666666667" header="0.313888888888889" footer="0.313888888888889"/>
  <pageSetup paperSize="9" scale="90"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E17"/>
  <sheetViews>
    <sheetView workbookViewId="0">
      <selection activeCell="I15" sqref="I15"/>
    </sheetView>
  </sheetViews>
  <sheetFormatPr defaultColWidth="9" defaultRowHeight="14.25" outlineLevelCol="4"/>
  <cols>
    <col min="1" max="1" width="15.625" customWidth="1"/>
    <col min="2" max="2" width="29.5" customWidth="1"/>
    <col min="3" max="3" width="15.25" customWidth="1"/>
    <col min="4" max="5" width="13.75" customWidth="1"/>
  </cols>
  <sheetData>
    <row r="1" ht="24.6" customHeight="1" spans="1:5">
      <c r="A1" t="s">
        <v>276</v>
      </c>
    </row>
    <row r="2" ht="26.45" customHeight="1" spans="1:5">
      <c r="A2" s="241" t="s">
        <v>277</v>
      </c>
      <c r="B2" s="241"/>
      <c r="C2" s="241"/>
      <c r="D2" s="241"/>
      <c r="E2" s="241"/>
    </row>
    <row r="3" spans="1:5">
      <c r="E3" s="273" t="s">
        <v>34</v>
      </c>
    </row>
    <row r="4" ht="20.1" customHeight="1" spans="1:5">
      <c r="A4" s="274" t="s">
        <v>68</v>
      </c>
      <c r="B4" s="274" t="s">
        <v>69</v>
      </c>
      <c r="C4" s="274" t="s">
        <v>70</v>
      </c>
      <c r="D4" s="274" t="s">
        <v>127</v>
      </c>
      <c r="E4" s="274"/>
    </row>
    <row r="5" ht="20.1" customHeight="1" spans="1:5">
      <c r="A5" s="274"/>
      <c r="B5" s="274"/>
      <c r="C5" s="274"/>
      <c r="D5" s="274" t="s">
        <v>128</v>
      </c>
      <c r="E5" s="274" t="s">
        <v>74</v>
      </c>
    </row>
    <row r="6" ht="20.1" customHeight="1" spans="1:5">
      <c r="A6" s="274" t="s">
        <v>63</v>
      </c>
      <c r="B6" s="274" t="s">
        <v>63</v>
      </c>
      <c r="C6" s="274"/>
      <c r="D6" s="274"/>
      <c r="E6" s="274"/>
    </row>
    <row r="7" ht="20.1" customHeight="1" spans="1:5">
      <c r="A7" s="282" t="s">
        <v>278</v>
      </c>
      <c r="B7" s="282" t="s">
        <v>278</v>
      </c>
      <c r="C7" s="282">
        <v>0</v>
      </c>
      <c r="D7" s="282">
        <v>0</v>
      </c>
      <c r="E7" s="282">
        <v>0</v>
      </c>
    </row>
    <row r="8" ht="20.1" customHeight="1" spans="1:5">
      <c r="A8" s="281"/>
      <c r="B8" s="281"/>
      <c r="C8" s="281"/>
      <c r="D8" s="281"/>
      <c r="E8" s="281"/>
    </row>
    <row r="9" ht="20.1" customHeight="1" spans="1:5">
      <c r="A9" s="281"/>
      <c r="B9" s="281"/>
      <c r="C9" s="281"/>
      <c r="D9" s="281"/>
      <c r="E9" s="281"/>
    </row>
    <row r="10" ht="20.1" customHeight="1" spans="1:5">
      <c r="A10" s="281"/>
      <c r="B10" s="281"/>
      <c r="C10" s="281"/>
      <c r="D10" s="281"/>
      <c r="E10" s="281"/>
    </row>
    <row r="11" ht="20.1" customHeight="1" spans="1:5">
      <c r="A11" s="281"/>
      <c r="B11" s="281"/>
      <c r="C11" s="281"/>
      <c r="D11" s="281"/>
      <c r="E11" s="281"/>
    </row>
    <row r="12" ht="20.1" customHeight="1" spans="1:5">
      <c r="A12" s="281"/>
      <c r="B12" s="281"/>
      <c r="C12" s="281"/>
      <c r="D12" s="281"/>
      <c r="E12" s="281"/>
    </row>
    <row r="13" ht="20.1" customHeight="1" spans="1:5">
      <c r="A13" s="281"/>
      <c r="B13" s="281"/>
      <c r="C13" s="281"/>
      <c r="D13" s="281"/>
      <c r="E13" s="281"/>
    </row>
    <row r="14" ht="20.1" customHeight="1" spans="1:5">
      <c r="A14" s="281"/>
      <c r="B14" s="281"/>
      <c r="C14" s="281"/>
      <c r="D14" s="281"/>
      <c r="E14" s="281"/>
    </row>
    <row r="15" ht="18.6" customHeight="1" spans="1:5">
      <c r="A15" t="s">
        <v>279</v>
      </c>
    </row>
    <row r="16" ht="18.6" customHeight="1" spans="1:5">
      <c r="A16" t="s">
        <v>280</v>
      </c>
    </row>
    <row r="17" ht="18.6" customHeight="1"/>
  </sheetData>
  <mergeCells count="8">
    <mergeCell ref="A2:E2"/>
    <mergeCell ref="D4:E4"/>
    <mergeCell ref="A15:D15"/>
    <mergeCell ref="A16:D16"/>
    <mergeCell ref="A17:D17"/>
    <mergeCell ref="A4:A5"/>
    <mergeCell ref="B4:B5"/>
    <mergeCell ref="C4:C5"/>
  </mergeCells>
  <pageMargins left="0.388888888888889" right="0.36875" top="0.747916666666667" bottom="0.747916666666667" header="0.313888888888889" footer="0.313888888888889"/>
  <pageSetup paperSize="9" fitToHeight="0"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N12" sqref="N12"/>
    </sheetView>
  </sheetViews>
  <sheetFormatPr defaultColWidth="8" defaultRowHeight="24.95" customHeight="1"/>
  <cols>
    <col min="1" max="1" width="8" style="1"/>
    <col min="2" max="2" width="8" style="2"/>
    <col min="3" max="3" width="10.75" style="2" customWidth="1"/>
    <col min="4" max="6" width="8" style="2"/>
    <col min="7" max="7" width="9.5" style="2" customWidth="1"/>
    <col min="8" max="8" width="8" style="2"/>
    <col min="9" max="9" width="8.5" style="2" customWidth="1"/>
    <col min="10" max="10" width="7" style="2" customWidth="1"/>
    <col min="11" max="16384" width="8" style="2"/>
  </cols>
  <sheetData>
    <row r="1" customHeight="1" spans="1:10">
      <c r="A1" s="1" t="s">
        <v>978</v>
      </c>
    </row>
    <row r="2" customHeight="1" spans="1:10">
      <c r="A2" s="3" t="s">
        <v>1685</v>
      </c>
      <c r="B2" s="3"/>
      <c r="C2" s="3"/>
      <c r="D2" s="3"/>
      <c r="E2" s="3"/>
      <c r="F2" s="3"/>
      <c r="G2" s="3"/>
      <c r="H2" s="3"/>
      <c r="I2" s="3"/>
      <c r="J2" s="3"/>
    </row>
    <row r="3" customHeight="1" spans="1:10">
      <c r="A3" s="4" t="s">
        <v>1686</v>
      </c>
      <c r="B3" s="4"/>
      <c r="C3" s="4"/>
      <c r="D3" s="4"/>
      <c r="E3" s="4"/>
      <c r="F3" s="4"/>
      <c r="G3" s="4"/>
      <c r="H3" s="4"/>
      <c r="I3" s="4"/>
      <c r="J3" s="4"/>
    </row>
    <row r="4" ht="29.25" customHeight="1" spans="1:10">
      <c r="A4" s="5" t="s">
        <v>980</v>
      </c>
      <c r="B4" s="6" t="s">
        <v>1763</v>
      </c>
      <c r="C4" s="7"/>
      <c r="D4" s="7"/>
      <c r="E4" s="8"/>
      <c r="F4" s="5" t="s">
        <v>981</v>
      </c>
      <c r="G4" s="5"/>
      <c r="H4" s="7">
        <v>2120104</v>
      </c>
      <c r="I4" s="7"/>
      <c r="J4" s="8"/>
    </row>
    <row r="5" ht="29.25" customHeight="1" spans="1:10">
      <c r="A5" s="5" t="s">
        <v>982</v>
      </c>
      <c r="B5" s="9" t="s">
        <v>983</v>
      </c>
      <c r="C5" s="10"/>
      <c r="D5" s="10"/>
      <c r="E5" s="10"/>
      <c r="F5" s="10"/>
      <c r="G5" s="10"/>
      <c r="H5" s="10"/>
      <c r="I5" s="10"/>
      <c r="J5" s="11"/>
    </row>
    <row r="6" ht="29.25" customHeight="1" spans="1:10">
      <c r="A6" s="5" t="s">
        <v>984</v>
      </c>
      <c r="B6" s="5" t="s">
        <v>1036</v>
      </c>
      <c r="C6" s="5"/>
      <c r="D6" s="5" t="s">
        <v>986</v>
      </c>
      <c r="E6" s="5"/>
      <c r="F6" s="5"/>
      <c r="G6" s="6" t="s">
        <v>929</v>
      </c>
      <c r="H6" s="8"/>
      <c r="I6" s="5" t="s">
        <v>988</v>
      </c>
      <c r="J6" s="81" t="s">
        <v>1688</v>
      </c>
    </row>
    <row r="7" ht="29.25" customHeight="1" spans="1:10">
      <c r="A7" s="5" t="s">
        <v>989</v>
      </c>
      <c r="B7" s="12" t="s">
        <v>1689</v>
      </c>
      <c r="C7" s="12"/>
      <c r="D7" s="12"/>
      <c r="E7" s="12"/>
      <c r="F7" s="12"/>
      <c r="G7" s="12"/>
      <c r="H7" s="12"/>
      <c r="I7" s="12"/>
      <c r="J7" s="12"/>
    </row>
    <row r="8" ht="29.25" customHeight="1" spans="1:10">
      <c r="A8" s="5" t="s">
        <v>991</v>
      </c>
      <c r="B8" s="13" t="s">
        <v>675</v>
      </c>
      <c r="C8" s="13"/>
      <c r="D8" s="13"/>
      <c r="E8" s="13"/>
      <c r="F8" s="13"/>
      <c r="G8" s="13"/>
      <c r="H8" s="13"/>
      <c r="I8" s="13"/>
      <c r="J8" s="13"/>
    </row>
    <row r="9" ht="27" customHeight="1" spans="1:10">
      <c r="A9" s="5" t="s">
        <v>993</v>
      </c>
      <c r="B9" s="5" t="s">
        <v>994</v>
      </c>
      <c r="C9" s="5"/>
      <c r="D9" s="13" t="s">
        <v>663</v>
      </c>
      <c r="E9" s="13"/>
      <c r="F9" s="13"/>
      <c r="G9" s="13"/>
      <c r="H9" s="13"/>
      <c r="I9" s="13"/>
      <c r="J9" s="13"/>
    </row>
    <row r="10" ht="27.75" customHeight="1" spans="1:10">
      <c r="A10" s="5"/>
      <c r="B10" s="5" t="s">
        <v>996</v>
      </c>
      <c r="C10" s="5"/>
      <c r="D10" s="5" t="s">
        <v>675</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10</v>
      </c>
      <c r="E12" s="8"/>
      <c r="F12" s="14" t="s">
        <v>755</v>
      </c>
      <c r="G12" s="14"/>
      <c r="H12" s="6">
        <v>10</v>
      </c>
      <c r="I12" s="7"/>
      <c r="J12" s="8"/>
    </row>
    <row r="13" ht="22.5" customHeight="1" spans="1:10">
      <c r="A13" s="5"/>
      <c r="B13" s="15" t="s">
        <v>756</v>
      </c>
      <c r="C13" s="16"/>
      <c r="D13" s="6">
        <v>10</v>
      </c>
      <c r="E13" s="8"/>
      <c r="F13" s="14" t="s">
        <v>756</v>
      </c>
      <c r="G13" s="14"/>
      <c r="H13" s="6">
        <v>10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665</v>
      </c>
      <c r="C16" s="7"/>
      <c r="D16" s="7"/>
      <c r="E16" s="8"/>
      <c r="F16" s="6" t="s">
        <v>665</v>
      </c>
      <c r="G16" s="7"/>
      <c r="H16" s="7"/>
      <c r="I16" s="7"/>
      <c r="J16" s="8"/>
    </row>
    <row r="17" ht="27.75" customHeight="1" spans="1:10">
      <c r="A17" s="82" t="s">
        <v>761</v>
      </c>
      <c r="B17" s="59" t="s">
        <v>762</v>
      </c>
      <c r="C17" s="59"/>
      <c r="D17" s="59"/>
      <c r="E17" s="59" t="s">
        <v>1002</v>
      </c>
      <c r="F17" s="59" t="s">
        <v>1003</v>
      </c>
      <c r="G17" s="59"/>
      <c r="H17" s="59" t="s">
        <v>764</v>
      </c>
      <c r="I17" s="59"/>
      <c r="J17" s="59"/>
    </row>
    <row r="18" ht="35.25" customHeight="1" spans="1:10">
      <c r="A18" s="83"/>
      <c r="B18" s="59"/>
      <c r="C18" s="59"/>
      <c r="D18" s="59"/>
      <c r="E18" s="59"/>
      <c r="F18" s="59" t="s">
        <v>1004</v>
      </c>
      <c r="G18" s="59"/>
      <c r="H18" s="59" t="s">
        <v>1005</v>
      </c>
      <c r="I18" s="59" t="s">
        <v>1006</v>
      </c>
      <c r="J18" s="59" t="s">
        <v>767</v>
      </c>
    </row>
    <row r="19" ht="30.75" customHeight="1" spans="1:10">
      <c r="A19" s="83"/>
      <c r="B19" s="82" t="s">
        <v>1690</v>
      </c>
      <c r="C19" s="59" t="s">
        <v>769</v>
      </c>
      <c r="D19" s="59" t="s">
        <v>770</v>
      </c>
      <c r="E19" s="59" t="s">
        <v>1691</v>
      </c>
      <c r="F19" s="64" t="s">
        <v>1308</v>
      </c>
      <c r="G19" s="65"/>
      <c r="H19" s="59" t="s">
        <v>1692</v>
      </c>
      <c r="I19" s="59" t="s">
        <v>1764</v>
      </c>
      <c r="J19" s="59" t="s">
        <v>1694</v>
      </c>
    </row>
    <row r="20" ht="32.25" customHeight="1" spans="1:10">
      <c r="A20" s="83"/>
      <c r="B20" s="84"/>
      <c r="C20" s="59" t="s">
        <v>775</v>
      </c>
      <c r="D20" s="59" t="s">
        <v>770</v>
      </c>
      <c r="E20" s="59" t="s">
        <v>674</v>
      </c>
      <c r="F20" s="59" t="s">
        <v>1758</v>
      </c>
      <c r="G20" s="59"/>
      <c r="H20" s="59" t="s">
        <v>674</v>
      </c>
      <c r="I20" s="59" t="s">
        <v>1759</v>
      </c>
      <c r="J20" s="59" t="s">
        <v>1758</v>
      </c>
    </row>
    <row r="21" ht="32.25" customHeight="1" spans="1:10">
      <c r="A21" s="83"/>
      <c r="B21" s="59" t="s">
        <v>784</v>
      </c>
      <c r="C21" s="59" t="s">
        <v>785</v>
      </c>
      <c r="D21" s="59" t="s">
        <v>770</v>
      </c>
      <c r="E21" s="59" t="s">
        <v>1765</v>
      </c>
      <c r="F21" s="59" t="s">
        <v>1741</v>
      </c>
      <c r="G21" s="59"/>
      <c r="H21" s="59" t="s">
        <v>1723</v>
      </c>
      <c r="I21" s="59" t="s">
        <v>1742</v>
      </c>
      <c r="J21" s="59" t="s">
        <v>1741</v>
      </c>
    </row>
    <row r="22" ht="45" customHeight="1" spans="1:10">
      <c r="A22" s="83"/>
      <c r="B22" s="59"/>
      <c r="C22" s="59" t="s">
        <v>792</v>
      </c>
      <c r="D22" s="59" t="s">
        <v>770</v>
      </c>
      <c r="E22" s="59" t="s">
        <v>1725</v>
      </c>
      <c r="F22" s="59" t="s">
        <v>1726</v>
      </c>
      <c r="G22" s="59"/>
      <c r="H22" s="59" t="s">
        <v>1727</v>
      </c>
      <c r="I22" s="59" t="s">
        <v>1728</v>
      </c>
      <c r="J22" s="59" t="s">
        <v>1726</v>
      </c>
    </row>
    <row r="23" ht="70.5" customHeight="1" spans="1:10">
      <c r="A23" s="83"/>
      <c r="B23" s="82" t="s">
        <v>804</v>
      </c>
      <c r="C23" s="59" t="s">
        <v>1028</v>
      </c>
      <c r="D23" s="59" t="s">
        <v>770</v>
      </c>
      <c r="E23" s="59" t="s">
        <v>1704</v>
      </c>
      <c r="F23" s="59" t="s">
        <v>1705</v>
      </c>
      <c r="G23" s="59"/>
      <c r="H23" s="59" t="s">
        <v>1706</v>
      </c>
      <c r="I23" s="59" t="s">
        <v>1707</v>
      </c>
      <c r="J23" s="59" t="s">
        <v>1708</v>
      </c>
    </row>
    <row r="24" ht="70.5" customHeight="1" spans="1:10">
      <c r="A24" s="83"/>
      <c r="B24" s="83"/>
      <c r="C24" s="82" t="s">
        <v>1729</v>
      </c>
      <c r="D24" s="59" t="s">
        <v>770</v>
      </c>
      <c r="E24" s="59" t="s">
        <v>1730</v>
      </c>
      <c r="F24" s="59" t="s">
        <v>1731</v>
      </c>
      <c r="G24" s="59"/>
      <c r="H24" s="59" t="s">
        <v>1766</v>
      </c>
      <c r="I24" s="59" t="s">
        <v>1733</v>
      </c>
      <c r="J24" s="59" t="s">
        <v>1731</v>
      </c>
    </row>
    <row r="25" ht="68.25" customHeight="1" spans="1:10">
      <c r="A25" s="84"/>
      <c r="B25" s="84"/>
      <c r="C25" s="82" t="s">
        <v>805</v>
      </c>
      <c r="D25" s="59" t="s">
        <v>770</v>
      </c>
      <c r="E25" s="59" t="s">
        <v>1767</v>
      </c>
      <c r="F25" s="64" t="s">
        <v>1768</v>
      </c>
      <c r="G25" s="65"/>
      <c r="H25" s="59" t="s">
        <v>1769</v>
      </c>
      <c r="I25" s="59" t="s">
        <v>1770</v>
      </c>
      <c r="J25" s="59" t="s">
        <v>1770</v>
      </c>
    </row>
    <row r="26" ht="20.25" customHeight="1" spans="1:10">
      <c r="A26" s="5" t="s">
        <v>810</v>
      </c>
      <c r="B26" s="30" t="s">
        <v>811</v>
      </c>
      <c r="C26" s="30"/>
      <c r="D26" s="30"/>
      <c r="E26" s="30"/>
      <c r="F26" s="30"/>
      <c r="G26" s="30"/>
      <c r="H26" s="30"/>
      <c r="I26" s="30"/>
      <c r="J26" s="30"/>
    </row>
    <row r="27" ht="20.25" customHeight="1" spans="1:10">
      <c r="A27" s="24" t="s">
        <v>812</v>
      </c>
      <c r="B27" s="25" t="s">
        <v>929</v>
      </c>
      <c r="C27" s="25"/>
      <c r="D27" s="26" t="s">
        <v>813</v>
      </c>
      <c r="E27" s="25" t="s">
        <v>930</v>
      </c>
      <c r="F27" s="25"/>
      <c r="G27" s="24"/>
      <c r="H27" s="24" t="s">
        <v>814</v>
      </c>
      <c r="I27" s="38"/>
      <c r="J27" s="38"/>
    </row>
    <row r="28" ht="20.25" customHeight="1" spans="1:10">
      <c r="A28" s="27" t="s">
        <v>816</v>
      </c>
      <c r="B28" s="27"/>
      <c r="C28" s="27"/>
      <c r="D28" s="27"/>
      <c r="E28" s="27"/>
      <c r="F28" s="27"/>
      <c r="G28" s="27"/>
      <c r="H28" s="27"/>
      <c r="I28" s="27"/>
      <c r="J28" s="27"/>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I27:J27"/>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471527777777778" bottom="0.432638888888889" header="0.313888888888889" footer="0.313888888888889"/>
  <pageSetup paperSize="9" scale="90" orientation="portrait"/>
  <headerFooter alignWithMargins="0"/>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6" workbookViewId="0">
      <selection activeCell="O25" sqref="O25"/>
    </sheetView>
  </sheetViews>
  <sheetFormatPr defaultColWidth="8" defaultRowHeight="24.95" customHeight="1"/>
  <cols>
    <col min="1" max="1" width="8" style="1"/>
    <col min="2" max="2" width="8" style="2"/>
    <col min="3" max="3" width="10.75" style="2" customWidth="1"/>
    <col min="4" max="4" width="8" style="2"/>
    <col min="5" max="5" width="15.625" style="2" customWidth="1"/>
    <col min="6" max="6" width="8" style="2"/>
    <col min="7" max="7" width="9.5" style="2" customWidth="1"/>
    <col min="8" max="9" width="8" style="2"/>
    <col min="10" max="10" width="8.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1771</v>
      </c>
      <c r="B3" s="4"/>
      <c r="C3" s="4"/>
      <c r="D3" s="4"/>
      <c r="E3" s="4"/>
      <c r="F3" s="4"/>
      <c r="G3" s="4"/>
      <c r="H3" s="4"/>
      <c r="I3" s="4"/>
      <c r="J3" s="4"/>
    </row>
    <row r="4" ht="29.25" customHeight="1" spans="1:10">
      <c r="A4" s="5" t="s">
        <v>980</v>
      </c>
      <c r="B4" s="6" t="s">
        <v>677</v>
      </c>
      <c r="C4" s="7"/>
      <c r="D4" s="7"/>
      <c r="E4" s="8"/>
      <c r="F4" s="5" t="s">
        <v>981</v>
      </c>
      <c r="G4" s="5"/>
      <c r="H4" s="7">
        <v>2012902</v>
      </c>
      <c r="I4" s="7"/>
      <c r="J4" s="8"/>
    </row>
    <row r="5" ht="29.25" customHeight="1" spans="1:10">
      <c r="A5" s="5" t="s">
        <v>982</v>
      </c>
      <c r="B5" s="9" t="s">
        <v>1113</v>
      </c>
      <c r="C5" s="10"/>
      <c r="D5" s="10"/>
      <c r="E5" s="10"/>
      <c r="F5" s="10"/>
      <c r="G5" s="10"/>
      <c r="H5" s="10"/>
      <c r="I5" s="10"/>
      <c r="J5" s="11"/>
    </row>
    <row r="6" ht="29.25" customHeight="1" spans="1:10">
      <c r="A6" s="5" t="s">
        <v>984</v>
      </c>
      <c r="B6" s="5" t="s">
        <v>1036</v>
      </c>
      <c r="C6" s="5"/>
      <c r="D6" s="5" t="s">
        <v>986</v>
      </c>
      <c r="E6" s="5"/>
      <c r="F6" s="5"/>
      <c r="G6" s="6" t="s">
        <v>1772</v>
      </c>
      <c r="H6" s="8"/>
      <c r="I6" s="5" t="s">
        <v>988</v>
      </c>
      <c r="J6" s="5">
        <v>2962995</v>
      </c>
    </row>
    <row r="7" ht="29.25" customHeight="1" spans="1:10">
      <c r="A7" s="5" t="s">
        <v>989</v>
      </c>
      <c r="B7" s="12" t="s">
        <v>1773</v>
      </c>
      <c r="C7" s="12"/>
      <c r="D7" s="12"/>
      <c r="E7" s="12"/>
      <c r="F7" s="12"/>
      <c r="G7" s="12"/>
      <c r="H7" s="12"/>
      <c r="I7" s="12"/>
      <c r="J7" s="12"/>
    </row>
    <row r="8" ht="29.25" customHeight="1" spans="1:10">
      <c r="A8" s="5" t="s">
        <v>991</v>
      </c>
      <c r="B8" s="13" t="s">
        <v>1774</v>
      </c>
      <c r="C8" s="13"/>
      <c r="D8" s="13"/>
      <c r="E8" s="13"/>
      <c r="F8" s="13"/>
      <c r="G8" s="13"/>
      <c r="H8" s="13"/>
      <c r="I8" s="13"/>
      <c r="J8" s="13"/>
    </row>
    <row r="9" ht="22.5" customHeight="1" spans="1:10">
      <c r="A9" s="5" t="s">
        <v>993</v>
      </c>
      <c r="B9" s="5" t="s">
        <v>994</v>
      </c>
      <c r="C9" s="5"/>
      <c r="D9" s="30" t="s">
        <v>678</v>
      </c>
      <c r="E9" s="30"/>
      <c r="F9" s="30"/>
      <c r="G9" s="30"/>
      <c r="H9" s="30"/>
      <c r="I9" s="30"/>
      <c r="J9" s="30"/>
    </row>
    <row r="10" ht="22.5" customHeight="1" spans="1:10">
      <c r="A10" s="5"/>
      <c r="B10" s="5" t="s">
        <v>996</v>
      </c>
      <c r="C10" s="5"/>
      <c r="D10" s="5" t="s">
        <v>680</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50.56</v>
      </c>
      <c r="E12" s="8"/>
      <c r="F12" s="14" t="s">
        <v>755</v>
      </c>
      <c r="G12" s="14"/>
      <c r="H12" s="6">
        <v>50.56</v>
      </c>
      <c r="I12" s="7"/>
      <c r="J12" s="8"/>
    </row>
    <row r="13" ht="22.5" customHeight="1" spans="1:10">
      <c r="A13" s="5"/>
      <c r="B13" s="15" t="s">
        <v>756</v>
      </c>
      <c r="C13" s="16"/>
      <c r="D13" s="6">
        <v>50.56</v>
      </c>
      <c r="E13" s="8"/>
      <c r="F13" s="14" t="s">
        <v>756</v>
      </c>
      <c r="G13" s="14"/>
      <c r="H13" s="6">
        <v>50.56</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680</v>
      </c>
      <c r="C16" s="7"/>
      <c r="D16" s="7"/>
      <c r="E16" s="7"/>
      <c r="F16" s="7"/>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18" t="s">
        <v>768</v>
      </c>
      <c r="C19" s="18" t="s">
        <v>769</v>
      </c>
      <c r="D19" s="18" t="s">
        <v>770</v>
      </c>
      <c r="E19" s="18" t="s">
        <v>1775</v>
      </c>
      <c r="F19" s="18" t="s">
        <v>1776</v>
      </c>
      <c r="G19" s="18"/>
      <c r="H19" s="18" t="s">
        <v>1692</v>
      </c>
      <c r="I19" s="18" t="s">
        <v>1777</v>
      </c>
      <c r="J19" s="18" t="s">
        <v>1776</v>
      </c>
    </row>
    <row r="20" ht="49.5" customHeight="1" spans="1:10">
      <c r="A20" s="5"/>
      <c r="B20" s="18"/>
      <c r="C20" s="18" t="s">
        <v>775</v>
      </c>
      <c r="D20" s="18" t="s">
        <v>770</v>
      </c>
      <c r="E20" s="18" t="s">
        <v>1125</v>
      </c>
      <c r="F20" s="18" t="s">
        <v>1778</v>
      </c>
      <c r="G20" s="18"/>
      <c r="H20" s="18" t="s">
        <v>1692</v>
      </c>
      <c r="I20" s="18" t="s">
        <v>1779</v>
      </c>
      <c r="J20" s="18" t="s">
        <v>1780</v>
      </c>
    </row>
    <row r="21" ht="27" customHeight="1" spans="1:10">
      <c r="A21" s="5"/>
      <c r="B21" s="18" t="s">
        <v>784</v>
      </c>
      <c r="C21" s="18" t="s">
        <v>785</v>
      </c>
      <c r="D21" s="18" t="s">
        <v>770</v>
      </c>
      <c r="E21" s="18" t="s">
        <v>1129</v>
      </c>
      <c r="F21" s="18" t="s">
        <v>1130</v>
      </c>
      <c r="G21" s="18"/>
      <c r="H21" s="18" t="s">
        <v>1692</v>
      </c>
      <c r="I21" s="18" t="s">
        <v>1207</v>
      </c>
      <c r="J21" s="18" t="s">
        <v>1130</v>
      </c>
    </row>
    <row r="22" ht="38.25" customHeight="1" spans="1:10">
      <c r="A22" s="5"/>
      <c r="B22" s="18"/>
      <c r="C22" s="18" t="s">
        <v>792</v>
      </c>
      <c r="D22" s="18" t="s">
        <v>770</v>
      </c>
      <c r="E22" s="18" t="s">
        <v>1781</v>
      </c>
      <c r="F22" s="18" t="s">
        <v>1782</v>
      </c>
      <c r="G22" s="18"/>
      <c r="H22" s="18" t="s">
        <v>1783</v>
      </c>
      <c r="I22" s="18" t="s">
        <v>1782</v>
      </c>
      <c r="J22" s="18" t="s">
        <v>1782</v>
      </c>
    </row>
    <row r="23" ht="30.75" customHeight="1" spans="1:10">
      <c r="A23" s="5"/>
      <c r="B23" s="18" t="s">
        <v>804</v>
      </c>
      <c r="C23" s="18" t="s">
        <v>1052</v>
      </c>
      <c r="D23" s="18" t="s">
        <v>770</v>
      </c>
      <c r="E23" s="18" t="s">
        <v>1784</v>
      </c>
      <c r="F23" s="18" t="s">
        <v>1459</v>
      </c>
      <c r="G23" s="18"/>
      <c r="H23" s="18" t="s">
        <v>1785</v>
      </c>
      <c r="I23" s="18" t="s">
        <v>1459</v>
      </c>
      <c r="J23" s="18" t="s">
        <v>1459</v>
      </c>
    </row>
    <row r="24" ht="30.75" customHeight="1" spans="1:10">
      <c r="A24" s="5"/>
      <c r="B24" s="18"/>
      <c r="C24" s="18" t="s">
        <v>1028</v>
      </c>
      <c r="D24" s="18" t="s">
        <v>770</v>
      </c>
      <c r="E24" s="18" t="s">
        <v>1786</v>
      </c>
      <c r="F24" s="18" t="s">
        <v>1787</v>
      </c>
      <c r="G24" s="18"/>
      <c r="H24" s="18" t="s">
        <v>1451</v>
      </c>
      <c r="I24" s="18" t="s">
        <v>1460</v>
      </c>
      <c r="J24" s="18" t="s">
        <v>1787</v>
      </c>
    </row>
    <row r="25" ht="30.75" customHeight="1" spans="1:10">
      <c r="A25" s="5"/>
      <c r="B25" s="18"/>
      <c r="C25" s="73" t="s">
        <v>805</v>
      </c>
      <c r="D25" s="18" t="s">
        <v>770</v>
      </c>
      <c r="E25" s="18" t="s">
        <v>1186</v>
      </c>
      <c r="F25" s="18" t="s">
        <v>1349</v>
      </c>
      <c r="G25" s="18"/>
      <c r="H25" s="18" t="s">
        <v>835</v>
      </c>
      <c r="I25" s="18" t="s">
        <v>1349</v>
      </c>
      <c r="J25" s="18" t="s">
        <v>1349</v>
      </c>
    </row>
    <row r="26" ht="20.25" customHeight="1" spans="1:10">
      <c r="A26" s="5" t="s">
        <v>810</v>
      </c>
      <c r="B26" s="23" t="s">
        <v>811</v>
      </c>
      <c r="C26" s="23"/>
      <c r="D26" s="23"/>
      <c r="E26" s="23"/>
      <c r="F26" s="23"/>
      <c r="G26" s="23"/>
      <c r="H26" s="23"/>
      <c r="I26" s="23"/>
      <c r="J26" s="23"/>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3" workbookViewId="0">
      <selection activeCell="N22" sqref="N22"/>
    </sheetView>
  </sheetViews>
  <sheetFormatPr defaultColWidth="8" defaultRowHeight="24.95" customHeight="1"/>
  <cols>
    <col min="1" max="1" width="8" style="1"/>
    <col min="2" max="2" width="8" style="2"/>
    <col min="3" max="3" width="10.75" style="2" customWidth="1"/>
    <col min="4" max="4" width="8" style="2"/>
    <col min="5" max="5" width="12" style="2" customWidth="1"/>
    <col min="6" max="6" width="8" style="2"/>
    <col min="7" max="7" width="9.5" style="2" customWidth="1"/>
    <col min="8" max="9" width="8" style="2"/>
    <col min="10" max="10" width="8.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1788</v>
      </c>
      <c r="B3" s="4"/>
      <c r="C3" s="4"/>
      <c r="D3" s="4"/>
      <c r="E3" s="4"/>
      <c r="F3" s="4"/>
      <c r="G3" s="4"/>
      <c r="H3" s="4"/>
      <c r="I3" s="4"/>
      <c r="J3" s="4"/>
    </row>
    <row r="4" ht="29.25" customHeight="1" spans="1:10">
      <c r="A4" s="5" t="s">
        <v>980</v>
      </c>
      <c r="B4" s="6" t="s">
        <v>682</v>
      </c>
      <c r="C4" s="7"/>
      <c r="D4" s="7"/>
      <c r="E4" s="8"/>
      <c r="F4" s="5" t="s">
        <v>981</v>
      </c>
      <c r="G4" s="5"/>
      <c r="H4" s="7">
        <v>2012902</v>
      </c>
      <c r="I4" s="7"/>
      <c r="J4" s="8"/>
    </row>
    <row r="5" ht="29.25" customHeight="1" spans="1:10">
      <c r="A5" s="5" t="s">
        <v>982</v>
      </c>
      <c r="B5" s="9" t="s">
        <v>1113</v>
      </c>
      <c r="C5" s="10"/>
      <c r="D5" s="10"/>
      <c r="E5" s="10"/>
      <c r="F5" s="10"/>
      <c r="G5" s="10"/>
      <c r="H5" s="10"/>
      <c r="I5" s="10"/>
      <c r="J5" s="11"/>
    </row>
    <row r="6" ht="29.25" customHeight="1" spans="1:10">
      <c r="A6" s="5" t="s">
        <v>984</v>
      </c>
      <c r="B6" s="5" t="s">
        <v>985</v>
      </c>
      <c r="C6" s="5"/>
      <c r="D6" s="5" t="s">
        <v>986</v>
      </c>
      <c r="E6" s="5"/>
      <c r="F6" s="5"/>
      <c r="G6" s="6" t="s">
        <v>1772</v>
      </c>
      <c r="H6" s="8"/>
      <c r="I6" s="5" t="s">
        <v>988</v>
      </c>
      <c r="J6" s="5">
        <v>2962995</v>
      </c>
    </row>
    <row r="7" ht="29.25" customHeight="1" spans="1:10">
      <c r="A7" s="5" t="s">
        <v>989</v>
      </c>
      <c r="B7" s="12" t="s">
        <v>1773</v>
      </c>
      <c r="C7" s="12"/>
      <c r="D7" s="12"/>
      <c r="E7" s="12"/>
      <c r="F7" s="12"/>
      <c r="G7" s="12"/>
      <c r="H7" s="12"/>
      <c r="I7" s="12"/>
      <c r="J7" s="12"/>
    </row>
    <row r="8" ht="29.25" customHeight="1" spans="1:10">
      <c r="A8" s="5" t="s">
        <v>991</v>
      </c>
      <c r="B8" s="13" t="s">
        <v>684</v>
      </c>
      <c r="C8" s="13"/>
      <c r="D8" s="13"/>
      <c r="E8" s="13"/>
      <c r="F8" s="13"/>
      <c r="G8" s="13"/>
      <c r="H8" s="13"/>
      <c r="I8" s="13"/>
      <c r="J8" s="13"/>
    </row>
    <row r="9" ht="22.5" customHeight="1" spans="1:10">
      <c r="A9" s="5" t="s">
        <v>993</v>
      </c>
      <c r="B9" s="5" t="s">
        <v>994</v>
      </c>
      <c r="C9" s="5"/>
      <c r="D9" s="30" t="s">
        <v>683</v>
      </c>
      <c r="E9" s="30"/>
      <c r="F9" s="30"/>
      <c r="G9" s="30"/>
      <c r="H9" s="30"/>
      <c r="I9" s="30"/>
      <c r="J9" s="30"/>
    </row>
    <row r="10" ht="22.5" customHeight="1" spans="1:10">
      <c r="A10" s="5"/>
      <c r="B10" s="5" t="s">
        <v>996</v>
      </c>
      <c r="C10" s="5"/>
      <c r="D10" s="5" t="s">
        <v>1789</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73.6</v>
      </c>
      <c r="E12" s="8"/>
      <c r="F12" s="14" t="s">
        <v>755</v>
      </c>
      <c r="G12" s="14"/>
      <c r="H12" s="6">
        <v>73.6</v>
      </c>
      <c r="I12" s="7"/>
      <c r="J12" s="8"/>
    </row>
    <row r="13" ht="22.5" customHeight="1" spans="1:10">
      <c r="A13" s="5"/>
      <c r="B13" s="15" t="s">
        <v>756</v>
      </c>
      <c r="C13" s="16"/>
      <c r="D13" s="6">
        <v>73.6</v>
      </c>
      <c r="E13" s="8"/>
      <c r="F13" s="14" t="s">
        <v>756</v>
      </c>
      <c r="G13" s="14"/>
      <c r="H13" s="6">
        <v>73.6</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685</v>
      </c>
      <c r="C16" s="7"/>
      <c r="D16" s="7"/>
      <c r="E16" s="7"/>
      <c r="F16" s="7"/>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18" t="s">
        <v>768</v>
      </c>
      <c r="C19" s="18" t="s">
        <v>769</v>
      </c>
      <c r="D19" s="18" t="s">
        <v>770</v>
      </c>
      <c r="E19" s="18" t="s">
        <v>1775</v>
      </c>
      <c r="F19" s="18" t="s">
        <v>1776</v>
      </c>
      <c r="G19" s="18"/>
      <c r="H19" s="18" t="s">
        <v>1692</v>
      </c>
      <c r="I19" s="18" t="s">
        <v>1777</v>
      </c>
      <c r="J19" s="18" t="s">
        <v>1776</v>
      </c>
    </row>
    <row r="20" ht="27" customHeight="1" spans="1:10">
      <c r="A20" s="5"/>
      <c r="B20" s="18"/>
      <c r="C20" s="18" t="s">
        <v>775</v>
      </c>
      <c r="D20" s="18" t="s">
        <v>770</v>
      </c>
      <c r="E20" s="18" t="s">
        <v>1125</v>
      </c>
      <c r="F20" s="18" t="s">
        <v>1778</v>
      </c>
      <c r="G20" s="18"/>
      <c r="H20" s="18" t="s">
        <v>1692</v>
      </c>
      <c r="I20" s="18" t="s">
        <v>1779</v>
      </c>
      <c r="J20" s="18" t="s">
        <v>1780</v>
      </c>
    </row>
    <row r="21" ht="41.25" customHeight="1" spans="1:10">
      <c r="A21" s="5"/>
      <c r="B21" s="18" t="s">
        <v>784</v>
      </c>
      <c r="C21" s="18" t="s">
        <v>785</v>
      </c>
      <c r="D21" s="18" t="s">
        <v>770</v>
      </c>
      <c r="E21" s="18" t="s">
        <v>1790</v>
      </c>
      <c r="F21" s="18" t="s">
        <v>1791</v>
      </c>
      <c r="G21" s="18"/>
      <c r="H21" s="18" t="s">
        <v>1692</v>
      </c>
      <c r="I21" s="18" t="s">
        <v>1792</v>
      </c>
      <c r="J21" s="18" t="s">
        <v>1792</v>
      </c>
    </row>
    <row r="22" ht="42.95" customHeight="1" spans="1:10">
      <c r="A22" s="5"/>
      <c r="B22" s="18"/>
      <c r="C22" s="18" t="s">
        <v>792</v>
      </c>
      <c r="D22" s="18" t="s">
        <v>770</v>
      </c>
      <c r="E22" s="18" t="s">
        <v>1781</v>
      </c>
      <c r="F22" s="18" t="s">
        <v>1782</v>
      </c>
      <c r="G22" s="18"/>
      <c r="H22" s="18" t="s">
        <v>1783</v>
      </c>
      <c r="I22" s="18" t="s">
        <v>1782</v>
      </c>
      <c r="J22" s="18" t="s">
        <v>1782</v>
      </c>
    </row>
    <row r="23" ht="30.75" customHeight="1" spans="1:10">
      <c r="A23" s="5"/>
      <c r="B23" s="18" t="s">
        <v>804</v>
      </c>
      <c r="C23" s="18" t="s">
        <v>1052</v>
      </c>
      <c r="D23" s="18" t="s">
        <v>770</v>
      </c>
      <c r="E23" s="18" t="s">
        <v>1784</v>
      </c>
      <c r="F23" s="18" t="s">
        <v>1459</v>
      </c>
      <c r="G23" s="18"/>
      <c r="H23" s="18" t="s">
        <v>1785</v>
      </c>
      <c r="I23" s="18" t="s">
        <v>1459</v>
      </c>
      <c r="J23" s="18" t="s">
        <v>1459</v>
      </c>
    </row>
    <row r="24" ht="30.75" customHeight="1" spans="1:10">
      <c r="A24" s="5"/>
      <c r="B24" s="18"/>
      <c r="C24" s="18" t="s">
        <v>1028</v>
      </c>
      <c r="D24" s="18" t="s">
        <v>770</v>
      </c>
      <c r="E24" s="18" t="s">
        <v>1786</v>
      </c>
      <c r="F24" s="18" t="s">
        <v>1787</v>
      </c>
      <c r="G24" s="18"/>
      <c r="H24" s="18" t="s">
        <v>1451</v>
      </c>
      <c r="I24" s="18" t="s">
        <v>1460</v>
      </c>
      <c r="J24" s="18" t="s">
        <v>1787</v>
      </c>
    </row>
    <row r="25" ht="30.75" customHeight="1" spans="1:10">
      <c r="A25" s="5"/>
      <c r="B25" s="18"/>
      <c r="C25" s="73" t="s">
        <v>805</v>
      </c>
      <c r="D25" s="18" t="s">
        <v>770</v>
      </c>
      <c r="E25" s="18" t="s">
        <v>1186</v>
      </c>
      <c r="F25" s="18" t="s">
        <v>1349</v>
      </c>
      <c r="G25" s="18"/>
      <c r="H25" s="18" t="s">
        <v>835</v>
      </c>
      <c r="I25" s="18" t="s">
        <v>1349</v>
      </c>
      <c r="J25" s="18" t="s">
        <v>1349</v>
      </c>
    </row>
    <row r="26" ht="20.25" customHeight="1" spans="1:10">
      <c r="A26" s="5" t="s">
        <v>810</v>
      </c>
      <c r="B26" s="23" t="s">
        <v>811</v>
      </c>
      <c r="C26" s="23"/>
      <c r="D26" s="23"/>
      <c r="E26" s="23"/>
      <c r="F26" s="23"/>
      <c r="G26" s="23"/>
      <c r="H26" s="23"/>
      <c r="I26" s="23"/>
      <c r="J26" s="23"/>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zoomScale="90" zoomScaleNormal="90" workbookViewId="0">
      <selection activeCell="S17" sqref="S17"/>
    </sheetView>
  </sheetViews>
  <sheetFormatPr defaultColWidth="8" defaultRowHeight="12.75"/>
  <cols>
    <col min="1" max="1" width="8" style="1"/>
    <col min="2" max="2" width="8" style="2"/>
    <col min="3" max="3" width="10.75" style="2" customWidth="1"/>
    <col min="4" max="4" width="8" style="2"/>
    <col min="5" max="5" width="7.625" style="2" customWidth="1"/>
    <col min="6" max="6" width="8" style="2"/>
    <col min="7" max="7" width="8.125" style="2" customWidth="1"/>
    <col min="8" max="8" width="7.625" style="2" customWidth="1"/>
    <col min="9" max="9" width="14.625" style="2"/>
    <col min="10" max="10" width="12.75" style="2"/>
    <col min="11" max="16384" width="8" style="2"/>
  </cols>
  <sheetData>
    <row r="1" spans="1:10">
      <c r="A1" s="1" t="s">
        <v>1112</v>
      </c>
    </row>
    <row r="2" ht="27" spans="1:10">
      <c r="A2" s="3" t="s">
        <v>979</v>
      </c>
      <c r="B2" s="3"/>
      <c r="C2" s="3"/>
      <c r="D2" s="3"/>
      <c r="E2" s="3"/>
      <c r="F2" s="3"/>
      <c r="G2" s="3"/>
      <c r="H2" s="3"/>
      <c r="I2" s="3"/>
      <c r="J2" s="3"/>
    </row>
    <row r="3" ht="13.5" spans="1:10">
      <c r="A3" s="4" t="s">
        <v>1793</v>
      </c>
      <c r="B3" s="4"/>
      <c r="C3" s="4"/>
      <c r="D3" s="4"/>
      <c r="E3" s="4"/>
      <c r="F3" s="4"/>
      <c r="G3" s="4"/>
      <c r="H3" s="4"/>
      <c r="I3" s="4"/>
      <c r="J3" s="4"/>
    </row>
    <row r="4" ht="27" spans="1:10">
      <c r="A4" s="5" t="s">
        <v>980</v>
      </c>
      <c r="B4" s="6" t="s">
        <v>1794</v>
      </c>
      <c r="C4" s="7"/>
      <c r="D4" s="7"/>
      <c r="E4" s="8"/>
      <c r="F4" s="18" t="s">
        <v>981</v>
      </c>
      <c r="G4" s="18"/>
      <c r="H4" s="7">
        <v>2019999</v>
      </c>
      <c r="I4" s="7"/>
      <c r="J4" s="8"/>
    </row>
    <row r="5" ht="27" spans="1:10">
      <c r="A5" s="5" t="s">
        <v>982</v>
      </c>
      <c r="B5" s="9" t="s">
        <v>983</v>
      </c>
      <c r="C5" s="10"/>
      <c r="D5" s="10"/>
      <c r="E5" s="10"/>
      <c r="F5" s="10"/>
      <c r="G5" s="10"/>
      <c r="H5" s="10"/>
      <c r="I5" s="10"/>
      <c r="J5" s="11"/>
    </row>
    <row r="6" ht="27" spans="1:10">
      <c r="A6" s="5" t="s">
        <v>984</v>
      </c>
      <c r="B6" s="5" t="s">
        <v>1795</v>
      </c>
      <c r="C6" s="5"/>
      <c r="D6" s="5" t="s">
        <v>986</v>
      </c>
      <c r="E6" s="5"/>
      <c r="F6" s="5"/>
      <c r="G6" s="6" t="s">
        <v>1796</v>
      </c>
      <c r="H6" s="8"/>
      <c r="I6" s="5" t="s">
        <v>988</v>
      </c>
      <c r="J6" s="5">
        <v>13600984979</v>
      </c>
    </row>
    <row r="7" ht="27" spans="1:10">
      <c r="A7" s="18" t="s">
        <v>989</v>
      </c>
      <c r="B7" s="12" t="s">
        <v>1400</v>
      </c>
      <c r="C7" s="12"/>
      <c r="D7" s="12"/>
      <c r="E7" s="12"/>
      <c r="F7" s="12"/>
      <c r="G7" s="12"/>
      <c r="H7" s="12"/>
      <c r="I7" s="12"/>
      <c r="J7" s="12"/>
    </row>
    <row r="8" ht="27" spans="1:10">
      <c r="A8" s="5" t="s">
        <v>991</v>
      </c>
      <c r="B8" s="13" t="s">
        <v>1797</v>
      </c>
      <c r="C8" s="13"/>
      <c r="D8" s="13"/>
      <c r="E8" s="13"/>
      <c r="F8" s="13"/>
      <c r="G8" s="13"/>
      <c r="H8" s="13"/>
      <c r="I8" s="13"/>
      <c r="J8" s="13"/>
    </row>
    <row r="9" ht="22.5" customHeight="1" spans="1:10">
      <c r="A9" s="5" t="s">
        <v>993</v>
      </c>
      <c r="B9" s="5" t="s">
        <v>994</v>
      </c>
      <c r="C9" s="5"/>
      <c r="D9" s="30" t="s">
        <v>1798</v>
      </c>
      <c r="E9" s="30"/>
      <c r="F9" s="30"/>
      <c r="G9" s="30"/>
      <c r="H9" s="30"/>
      <c r="I9" s="30"/>
      <c r="J9" s="30"/>
    </row>
    <row r="10" ht="30" customHeight="1" spans="1:10">
      <c r="A10" s="5"/>
      <c r="B10" s="5" t="s">
        <v>996</v>
      </c>
      <c r="C10" s="5"/>
      <c r="D10" s="14" t="s">
        <v>1799</v>
      </c>
      <c r="E10" s="14"/>
      <c r="F10" s="14"/>
      <c r="G10" s="14"/>
      <c r="H10" s="14"/>
      <c r="I10" s="14"/>
      <c r="J10" s="14"/>
    </row>
    <row r="11" ht="22.5" customHeight="1" spans="1:10">
      <c r="A11" s="5" t="s">
        <v>998</v>
      </c>
      <c r="B11" s="5" t="s">
        <v>999</v>
      </c>
      <c r="C11" s="5"/>
      <c r="D11" s="5"/>
      <c r="E11" s="5"/>
      <c r="F11" s="5" t="s">
        <v>1000</v>
      </c>
      <c r="G11" s="5"/>
      <c r="H11" s="5"/>
      <c r="I11" s="5"/>
      <c r="J11" s="5"/>
    </row>
    <row r="12" ht="22.5" customHeight="1" spans="1:10">
      <c r="A12" s="5"/>
      <c r="B12" s="14" t="s">
        <v>755</v>
      </c>
      <c r="C12" s="14"/>
      <c r="D12" s="6">
        <v>100</v>
      </c>
      <c r="E12" s="8"/>
      <c r="F12" s="14" t="s">
        <v>755</v>
      </c>
      <c r="G12" s="14"/>
      <c r="H12" s="6">
        <v>100</v>
      </c>
      <c r="I12" s="7"/>
      <c r="J12" s="8"/>
    </row>
    <row r="13" ht="22.5" customHeight="1" spans="1:10">
      <c r="A13" s="5"/>
      <c r="B13" s="15" t="s">
        <v>756</v>
      </c>
      <c r="C13" s="16"/>
      <c r="D13" s="6">
        <v>100</v>
      </c>
      <c r="E13" s="8"/>
      <c r="F13" s="14" t="s">
        <v>756</v>
      </c>
      <c r="G13" s="14"/>
      <c r="H13" s="6">
        <v>100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 spans="1:10">
      <c r="A16" s="5" t="s">
        <v>1001</v>
      </c>
      <c r="B16" s="15" t="s">
        <v>690</v>
      </c>
      <c r="C16" s="17"/>
      <c r="D16" s="17"/>
      <c r="E16" s="17"/>
      <c r="F16" s="15"/>
      <c r="G16" s="17"/>
      <c r="H16" s="17"/>
      <c r="I16" s="17"/>
      <c r="J16" s="17"/>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36" customHeight="1" spans="1:10">
      <c r="A19" s="5"/>
      <c r="B19" s="5" t="s">
        <v>768</v>
      </c>
      <c r="C19" s="5" t="s">
        <v>769</v>
      </c>
      <c r="D19" s="5" t="s">
        <v>770</v>
      </c>
      <c r="E19" s="80" t="s">
        <v>771</v>
      </c>
      <c r="F19" s="71" t="s">
        <v>1800</v>
      </c>
      <c r="G19" s="71"/>
      <c r="H19" s="80" t="s">
        <v>1801</v>
      </c>
      <c r="I19" s="80" t="s">
        <v>1802</v>
      </c>
      <c r="J19" s="80" t="s">
        <v>1800</v>
      </c>
    </row>
    <row r="20" ht="36" customHeight="1" spans="1:10">
      <c r="A20" s="5"/>
      <c r="B20" s="5"/>
      <c r="C20" s="5" t="s">
        <v>769</v>
      </c>
      <c r="D20" s="5" t="s">
        <v>780</v>
      </c>
      <c r="E20" s="80" t="s">
        <v>1803</v>
      </c>
      <c r="F20" s="80" t="s">
        <v>1804</v>
      </c>
      <c r="G20" s="80"/>
      <c r="H20" s="80" t="s">
        <v>1798</v>
      </c>
      <c r="I20" s="71" t="s">
        <v>1804</v>
      </c>
      <c r="J20" s="80" t="s">
        <v>1804</v>
      </c>
    </row>
    <row r="21" ht="27" customHeight="1" spans="1:10">
      <c r="A21" s="5"/>
      <c r="B21" s="5"/>
      <c r="C21" s="5" t="s">
        <v>775</v>
      </c>
      <c r="D21" s="5" t="s">
        <v>770</v>
      </c>
      <c r="E21" s="71" t="s">
        <v>1805</v>
      </c>
      <c r="F21" s="71" t="s">
        <v>1295</v>
      </c>
      <c r="G21" s="71"/>
      <c r="H21" s="71" t="s">
        <v>1806</v>
      </c>
      <c r="I21" s="71" t="s">
        <v>1806</v>
      </c>
      <c r="J21" s="71" t="s">
        <v>1295</v>
      </c>
    </row>
    <row r="22" ht="69" customHeight="1" spans="1:10">
      <c r="A22" s="5"/>
      <c r="B22" s="5" t="s">
        <v>784</v>
      </c>
      <c r="C22" s="5" t="s">
        <v>785</v>
      </c>
      <c r="D22" s="5" t="s">
        <v>770</v>
      </c>
      <c r="E22" s="80" t="s">
        <v>1807</v>
      </c>
      <c r="F22" s="80" t="s">
        <v>1808</v>
      </c>
      <c r="G22" s="80"/>
      <c r="H22" s="80" t="s">
        <v>1103</v>
      </c>
      <c r="I22" s="80" t="s">
        <v>1809</v>
      </c>
      <c r="J22" s="80" t="s">
        <v>1810</v>
      </c>
    </row>
    <row r="23" ht="60.95" customHeight="1" spans="1:10">
      <c r="A23" s="5"/>
      <c r="B23" s="5"/>
      <c r="C23" s="5" t="s">
        <v>792</v>
      </c>
      <c r="D23" s="5" t="s">
        <v>770</v>
      </c>
      <c r="E23" s="80" t="s">
        <v>1811</v>
      </c>
      <c r="F23" s="80" t="s">
        <v>1812</v>
      </c>
      <c r="G23" s="80"/>
      <c r="H23" s="80" t="s">
        <v>1539</v>
      </c>
      <c r="I23" s="80" t="s">
        <v>1812</v>
      </c>
      <c r="J23" s="80" t="s">
        <v>1812</v>
      </c>
    </row>
    <row r="24" ht="56.25" spans="1:10">
      <c r="A24" s="5"/>
      <c r="B24" s="18" t="s">
        <v>804</v>
      </c>
      <c r="C24" s="18" t="s">
        <v>1028</v>
      </c>
      <c r="D24" s="18" t="s">
        <v>770</v>
      </c>
      <c r="E24" s="71" t="s">
        <v>1813</v>
      </c>
      <c r="F24" s="71" t="s">
        <v>1813</v>
      </c>
      <c r="G24" s="71"/>
      <c r="H24" s="71" t="s">
        <v>1539</v>
      </c>
      <c r="I24" s="71" t="s">
        <v>1813</v>
      </c>
      <c r="J24" s="71" t="s">
        <v>1813</v>
      </c>
    </row>
    <row r="25" ht="27" spans="1:10">
      <c r="A25" s="5"/>
      <c r="B25" s="18"/>
      <c r="C25" s="73" t="s">
        <v>805</v>
      </c>
      <c r="D25" s="18" t="s">
        <v>770</v>
      </c>
      <c r="E25" s="71" t="s">
        <v>1541</v>
      </c>
      <c r="F25" s="71" t="s">
        <v>886</v>
      </c>
      <c r="G25" s="71"/>
      <c r="H25" s="71" t="s">
        <v>835</v>
      </c>
      <c r="I25" s="71" t="s">
        <v>886</v>
      </c>
      <c r="J25" s="71" t="s">
        <v>886</v>
      </c>
    </row>
    <row r="26" ht="13.5" spans="1:10">
      <c r="A26" s="5" t="s">
        <v>810</v>
      </c>
      <c r="B26" s="23" t="s">
        <v>811</v>
      </c>
      <c r="C26" s="23"/>
      <c r="D26" s="23"/>
      <c r="E26" s="23"/>
      <c r="F26" s="23"/>
      <c r="G26" s="23"/>
      <c r="H26" s="23"/>
      <c r="I26" s="23"/>
      <c r="J26" s="23"/>
    </row>
    <row r="27" ht="15" spans="1:10">
      <c r="A27" s="24" t="s">
        <v>812</v>
      </c>
      <c r="B27" s="25"/>
      <c r="C27" s="25"/>
      <c r="D27" s="26" t="s">
        <v>813</v>
      </c>
      <c r="E27" s="25" t="s">
        <v>944</v>
      </c>
      <c r="F27" s="25"/>
      <c r="G27" s="24"/>
      <c r="H27" s="24" t="s">
        <v>814</v>
      </c>
      <c r="I27" s="38"/>
      <c r="J27" s="25"/>
    </row>
    <row r="28"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ageMargins left="0.196527777777778" right="0.0777777777777778" top="0.75" bottom="0.75" header="0.3" footer="0.3"/>
  <pageSetup paperSize="9" scale="95" orientation="portrait"/>
  <headerFooter alignWithMargins="0"/>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7" workbookViewId="0">
      <selection activeCell="J23" sqref="J23"/>
    </sheetView>
  </sheetViews>
  <sheetFormatPr defaultColWidth="8" defaultRowHeight="12.75"/>
  <cols>
    <col min="1" max="1" width="8" style="1"/>
    <col min="2" max="2" width="8" style="2"/>
    <col min="3" max="3" width="10.75" style="2" customWidth="1"/>
    <col min="4" max="4" width="6.5" style="2" customWidth="1"/>
    <col min="5" max="5" width="8.625" style="2" customWidth="1"/>
    <col min="6" max="6" width="8" style="2"/>
    <col min="7" max="7" width="9.125" style="2" customWidth="1"/>
    <col min="8" max="8" width="9.625" style="2" customWidth="1"/>
    <col min="9" max="9" width="8" style="2"/>
    <col min="10" max="10" width="11.75" style="2" customWidth="1"/>
    <col min="11" max="16384" width="8" style="2"/>
  </cols>
  <sheetData>
    <row r="1" spans="1:10">
      <c r="A1" s="1" t="s">
        <v>1112</v>
      </c>
    </row>
    <row r="2" ht="27" spans="1:10">
      <c r="A2" s="3" t="s">
        <v>979</v>
      </c>
      <c r="B2" s="3"/>
      <c r="C2" s="3"/>
      <c r="D2" s="3"/>
      <c r="E2" s="3"/>
      <c r="F2" s="3"/>
      <c r="G2" s="3"/>
      <c r="H2" s="3"/>
      <c r="I2" s="3"/>
      <c r="J2" s="3"/>
    </row>
    <row r="3" ht="13.5" spans="1:10">
      <c r="A3" s="4" t="s">
        <v>1793</v>
      </c>
      <c r="B3" s="4"/>
      <c r="C3" s="4"/>
      <c r="D3" s="4"/>
      <c r="E3" s="4"/>
      <c r="F3" s="4"/>
      <c r="G3" s="4"/>
      <c r="H3" s="4"/>
      <c r="I3" s="4"/>
      <c r="J3" s="4"/>
    </row>
    <row r="4" ht="27" spans="1:10">
      <c r="A4" s="5" t="s">
        <v>980</v>
      </c>
      <c r="B4" s="6" t="s">
        <v>691</v>
      </c>
      <c r="C4" s="7"/>
      <c r="D4" s="7"/>
      <c r="E4" s="8"/>
      <c r="F4" s="5" t="s">
        <v>981</v>
      </c>
      <c r="G4" s="5"/>
      <c r="H4" s="7">
        <v>2150899</v>
      </c>
      <c r="I4" s="7"/>
      <c r="J4" s="8"/>
    </row>
    <row r="5" ht="27" spans="1:10">
      <c r="A5" s="5" t="s">
        <v>982</v>
      </c>
      <c r="B5" s="9" t="s">
        <v>1519</v>
      </c>
      <c r="C5" s="10"/>
      <c r="D5" s="10"/>
      <c r="E5" s="10"/>
      <c r="F5" s="10"/>
      <c r="G5" s="10"/>
      <c r="H5" s="10"/>
      <c r="I5" s="10"/>
      <c r="J5" s="11"/>
    </row>
    <row r="6" ht="27" spans="1:10">
      <c r="A6" s="5" t="s">
        <v>984</v>
      </c>
      <c r="B6" s="5" t="s">
        <v>1520</v>
      </c>
      <c r="C6" s="5"/>
      <c r="D6" s="5" t="s">
        <v>986</v>
      </c>
      <c r="E6" s="5"/>
      <c r="F6" s="5"/>
      <c r="G6" s="6" t="s">
        <v>1796</v>
      </c>
      <c r="H6" s="8"/>
      <c r="I6" s="5" t="s">
        <v>988</v>
      </c>
      <c r="J6" s="5">
        <v>13600984979</v>
      </c>
    </row>
    <row r="7" ht="27" spans="1:10">
      <c r="A7" s="5" t="s">
        <v>989</v>
      </c>
      <c r="B7" s="12" t="s">
        <v>1814</v>
      </c>
      <c r="C7" s="12"/>
      <c r="D7" s="12"/>
      <c r="E7" s="12"/>
      <c r="F7" s="12"/>
      <c r="G7" s="12"/>
      <c r="H7" s="12"/>
      <c r="I7" s="12"/>
      <c r="J7" s="12"/>
    </row>
    <row r="8" ht="27" spans="1:10">
      <c r="A8" s="5" t="s">
        <v>991</v>
      </c>
      <c r="B8" s="13" t="s">
        <v>693</v>
      </c>
      <c r="C8" s="13"/>
      <c r="D8" s="13"/>
      <c r="E8" s="13"/>
      <c r="F8" s="13"/>
      <c r="G8" s="13"/>
      <c r="H8" s="13"/>
      <c r="I8" s="13"/>
      <c r="J8" s="13"/>
    </row>
    <row r="9" ht="22.5" customHeight="1" spans="1:10">
      <c r="A9" s="5" t="s">
        <v>993</v>
      </c>
      <c r="B9" s="5" t="s">
        <v>994</v>
      </c>
      <c r="C9" s="5"/>
      <c r="D9" s="30" t="s">
        <v>692</v>
      </c>
      <c r="E9" s="30"/>
      <c r="F9" s="30"/>
      <c r="G9" s="30"/>
      <c r="H9" s="30"/>
      <c r="I9" s="30"/>
      <c r="J9" s="30"/>
    </row>
    <row r="10" ht="22.5" customHeight="1" spans="1:10">
      <c r="A10" s="5"/>
      <c r="B10" s="5" t="s">
        <v>996</v>
      </c>
      <c r="C10" s="5"/>
      <c r="D10" s="5" t="s">
        <v>694</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30</v>
      </c>
      <c r="E12" s="8"/>
      <c r="F12" s="14" t="s">
        <v>755</v>
      </c>
      <c r="G12" s="14"/>
      <c r="H12" s="6">
        <v>30</v>
      </c>
      <c r="I12" s="7"/>
      <c r="J12" s="8"/>
    </row>
    <row r="13" ht="22.5" customHeight="1" spans="1:10">
      <c r="A13" s="5"/>
      <c r="B13" s="15" t="s">
        <v>756</v>
      </c>
      <c r="C13" s="16"/>
      <c r="D13" s="6">
        <v>30</v>
      </c>
      <c r="E13" s="8"/>
      <c r="F13" s="14" t="s">
        <v>756</v>
      </c>
      <c r="G13" s="14"/>
      <c r="H13" s="6">
        <v>30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 spans="1:10">
      <c r="A16" s="5" t="s">
        <v>1001</v>
      </c>
      <c r="B16" s="6" t="s">
        <v>694</v>
      </c>
      <c r="C16" s="5"/>
      <c r="D16" s="5"/>
      <c r="E16" s="5"/>
      <c r="F16" s="6"/>
      <c r="G16" s="5"/>
      <c r="H16" s="5"/>
      <c r="I16" s="5"/>
      <c r="J16" s="5"/>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39" customHeight="1" spans="1:10">
      <c r="A19" s="5"/>
      <c r="B19" s="18" t="s">
        <v>768</v>
      </c>
      <c r="C19" s="18" t="s">
        <v>769</v>
      </c>
      <c r="D19" s="18" t="s">
        <v>770</v>
      </c>
      <c r="E19" s="71" t="s">
        <v>771</v>
      </c>
      <c r="F19" s="71" t="s">
        <v>1800</v>
      </c>
      <c r="G19" s="71"/>
      <c r="H19" s="71" t="s">
        <v>1801</v>
      </c>
      <c r="I19" s="71" t="s">
        <v>1815</v>
      </c>
      <c r="J19" s="71" t="s">
        <v>1800</v>
      </c>
    </row>
    <row r="20" ht="63" customHeight="1" spans="1:10">
      <c r="A20" s="5"/>
      <c r="B20" s="18"/>
      <c r="C20" s="18" t="s">
        <v>769</v>
      </c>
      <c r="D20" s="18" t="s">
        <v>780</v>
      </c>
      <c r="E20" s="71" t="s">
        <v>1803</v>
      </c>
      <c r="F20" s="71" t="s">
        <v>1804</v>
      </c>
      <c r="G20" s="71"/>
      <c r="H20" s="71" t="s">
        <v>692</v>
      </c>
      <c r="I20" s="71" t="s">
        <v>1804</v>
      </c>
      <c r="J20" s="71" t="s">
        <v>1804</v>
      </c>
    </row>
    <row r="21" ht="36.95" customHeight="1" spans="1:10">
      <c r="A21" s="5"/>
      <c r="B21" s="18"/>
      <c r="C21" s="18" t="s">
        <v>775</v>
      </c>
      <c r="D21" s="18" t="s">
        <v>770</v>
      </c>
      <c r="E21" s="66" t="s">
        <v>781</v>
      </c>
      <c r="F21" s="66" t="s">
        <v>917</v>
      </c>
      <c r="G21" s="66"/>
      <c r="H21" s="66" t="s">
        <v>1816</v>
      </c>
      <c r="I21" s="66" t="s">
        <v>1802</v>
      </c>
      <c r="J21" s="66" t="s">
        <v>917</v>
      </c>
    </row>
    <row r="22" ht="66.95" customHeight="1" spans="1:10">
      <c r="A22" s="5"/>
      <c r="B22" s="18" t="s">
        <v>784</v>
      </c>
      <c r="C22" s="18" t="s">
        <v>785</v>
      </c>
      <c r="D22" s="18" t="s">
        <v>770</v>
      </c>
      <c r="E22" s="66" t="s">
        <v>1817</v>
      </c>
      <c r="F22" s="66" t="s">
        <v>1818</v>
      </c>
      <c r="G22" s="66"/>
      <c r="H22" s="66" t="s">
        <v>692</v>
      </c>
      <c r="I22" s="66" t="s">
        <v>1819</v>
      </c>
      <c r="J22" s="66" t="s">
        <v>1818</v>
      </c>
    </row>
    <row r="23" ht="81" customHeight="1" spans="1:10">
      <c r="A23" s="5"/>
      <c r="B23" s="18"/>
      <c r="C23" s="18" t="s">
        <v>792</v>
      </c>
      <c r="D23" s="18" t="s">
        <v>770</v>
      </c>
      <c r="E23" s="66" t="s">
        <v>1820</v>
      </c>
      <c r="F23" s="66" t="s">
        <v>1821</v>
      </c>
      <c r="G23" s="66"/>
      <c r="H23" s="66" t="s">
        <v>692</v>
      </c>
      <c r="I23" s="66" t="s">
        <v>1821</v>
      </c>
      <c r="J23" s="66" t="s">
        <v>1821</v>
      </c>
    </row>
    <row r="24" ht="27" spans="1:10">
      <c r="A24" s="5"/>
      <c r="B24" s="18" t="s">
        <v>804</v>
      </c>
      <c r="C24" s="18" t="s">
        <v>1028</v>
      </c>
      <c r="D24" s="18" t="s">
        <v>770</v>
      </c>
      <c r="E24" s="66" t="s">
        <v>1822</v>
      </c>
      <c r="F24" s="71" t="s">
        <v>1823</v>
      </c>
      <c r="G24" s="71"/>
      <c r="H24" s="71" t="s">
        <v>1539</v>
      </c>
      <c r="I24" s="71" t="s">
        <v>1823</v>
      </c>
      <c r="J24" s="71" t="s">
        <v>1823</v>
      </c>
    </row>
    <row r="25" ht="27" spans="1:10">
      <c r="A25" s="5"/>
      <c r="B25" s="18"/>
      <c r="C25" s="73" t="s">
        <v>805</v>
      </c>
      <c r="D25" s="18" t="s">
        <v>770</v>
      </c>
      <c r="E25" s="71" t="s">
        <v>1541</v>
      </c>
      <c r="F25" s="71" t="s">
        <v>1111</v>
      </c>
      <c r="G25" s="71"/>
      <c r="H25" s="71" t="s">
        <v>835</v>
      </c>
      <c r="I25" s="71" t="s">
        <v>1111</v>
      </c>
      <c r="J25" s="71" t="s">
        <v>1111</v>
      </c>
    </row>
    <row r="26" ht="13.5" spans="1:10">
      <c r="A26" s="5" t="s">
        <v>810</v>
      </c>
      <c r="B26" s="23" t="s">
        <v>811</v>
      </c>
      <c r="C26" s="23"/>
      <c r="D26" s="23"/>
      <c r="E26" s="23"/>
      <c r="F26" s="23"/>
      <c r="G26" s="23"/>
      <c r="H26" s="23"/>
      <c r="I26" s="23"/>
      <c r="J26" s="23"/>
    </row>
    <row r="27" ht="15" spans="1:10">
      <c r="A27" s="24" t="s">
        <v>812</v>
      </c>
      <c r="B27" s="75"/>
      <c r="C27" s="75"/>
      <c r="D27" s="76" t="s">
        <v>1824</v>
      </c>
      <c r="E27" s="77" t="s">
        <v>944</v>
      </c>
      <c r="F27" s="75"/>
      <c r="G27" s="77"/>
      <c r="H27" s="77" t="s">
        <v>814</v>
      </c>
      <c r="I27" s="77"/>
      <c r="J27" s="75"/>
    </row>
    <row r="28"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ageMargins left="0.511805555555556" right="0.432638888888889" top="0.75" bottom="0.75" header="0.3" footer="0.3"/>
  <pageSetup paperSize="9" scale="94" orientation="portrait"/>
  <headerFooter alignWithMargins="0"/>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Q17" sqref="Q17"/>
    </sheetView>
  </sheetViews>
  <sheetFormatPr defaultColWidth="8" defaultRowHeight="12.75"/>
  <cols>
    <col min="1" max="1" width="8" style="1"/>
    <col min="2" max="2" width="8" style="2"/>
    <col min="3" max="3" width="10.75" style="2" customWidth="1"/>
    <col min="4" max="4" width="8" style="2"/>
    <col min="5" max="5" width="7.625" style="2" customWidth="1"/>
    <col min="6" max="6" width="8" style="2"/>
    <col min="7" max="7" width="9.75" style="2" customWidth="1"/>
    <col min="8" max="8" width="8" style="2"/>
    <col min="9" max="9" width="14.625" style="2"/>
    <col min="10" max="10" width="12.75" style="2"/>
    <col min="11" max="16384" width="8" style="2"/>
  </cols>
  <sheetData>
    <row r="1" spans="1:10">
      <c r="A1" s="1" t="s">
        <v>1112</v>
      </c>
    </row>
    <row r="2" ht="27" spans="1:10">
      <c r="A2" s="3" t="s">
        <v>979</v>
      </c>
      <c r="B2" s="3"/>
      <c r="C2" s="3"/>
      <c r="D2" s="3"/>
      <c r="E2" s="3"/>
      <c r="F2" s="3"/>
      <c r="G2" s="3"/>
      <c r="H2" s="3"/>
      <c r="I2" s="3"/>
      <c r="J2" s="3"/>
    </row>
    <row r="3" ht="13.5" spans="1:10">
      <c r="A3" s="4" t="s">
        <v>1793</v>
      </c>
      <c r="B3" s="4"/>
      <c r="C3" s="4"/>
      <c r="D3" s="4"/>
      <c r="E3" s="4"/>
      <c r="F3" s="4"/>
      <c r="G3" s="4"/>
      <c r="H3" s="4"/>
      <c r="I3" s="4"/>
      <c r="J3" s="4"/>
    </row>
    <row r="4" ht="27" spans="1:10">
      <c r="A4" s="5" t="s">
        <v>980</v>
      </c>
      <c r="B4" s="6" t="s">
        <v>695</v>
      </c>
      <c r="C4" s="7"/>
      <c r="D4" s="7"/>
      <c r="E4" s="8"/>
      <c r="F4" s="5" t="s">
        <v>981</v>
      </c>
      <c r="G4" s="5"/>
      <c r="H4" s="7">
        <v>2010305</v>
      </c>
      <c r="I4" s="7"/>
      <c r="J4" s="8"/>
    </row>
    <row r="5" ht="27" spans="1:10">
      <c r="A5" s="5" t="s">
        <v>982</v>
      </c>
      <c r="B5" s="9" t="s">
        <v>983</v>
      </c>
      <c r="C5" s="10"/>
      <c r="D5" s="10"/>
      <c r="E5" s="10"/>
      <c r="F5" s="10"/>
      <c r="G5" s="10"/>
      <c r="H5" s="10"/>
      <c r="I5" s="10"/>
      <c r="J5" s="11"/>
    </row>
    <row r="6" ht="27" spans="1:10">
      <c r="A6" s="5" t="s">
        <v>984</v>
      </c>
      <c r="B6" s="5" t="s">
        <v>1520</v>
      </c>
      <c r="C6" s="5"/>
      <c r="D6" s="5" t="s">
        <v>986</v>
      </c>
      <c r="E6" s="5"/>
      <c r="F6" s="5"/>
      <c r="G6" s="6" t="s">
        <v>1796</v>
      </c>
      <c r="H6" s="8"/>
      <c r="I6" s="5" t="s">
        <v>988</v>
      </c>
      <c r="J6" s="5">
        <v>13600984979</v>
      </c>
    </row>
    <row r="7" ht="27" spans="1:10">
      <c r="A7" s="5" t="s">
        <v>989</v>
      </c>
      <c r="B7" s="12" t="s">
        <v>1814</v>
      </c>
      <c r="C7" s="12"/>
      <c r="D7" s="12"/>
      <c r="E7" s="12"/>
      <c r="F7" s="12"/>
      <c r="G7" s="12"/>
      <c r="H7" s="12"/>
      <c r="I7" s="12"/>
      <c r="J7" s="12"/>
    </row>
    <row r="8" ht="27" spans="1:10">
      <c r="A8" s="5" t="s">
        <v>991</v>
      </c>
      <c r="B8" s="13" t="s">
        <v>697</v>
      </c>
      <c r="C8" s="13"/>
      <c r="D8" s="13"/>
      <c r="E8" s="13"/>
      <c r="F8" s="13"/>
      <c r="G8" s="13"/>
      <c r="H8" s="13"/>
      <c r="I8" s="13"/>
      <c r="J8" s="13"/>
    </row>
    <row r="9" ht="22.5" customHeight="1" spans="1:10">
      <c r="A9" s="5" t="s">
        <v>993</v>
      </c>
      <c r="B9" s="5" t="s">
        <v>994</v>
      </c>
      <c r="C9" s="5"/>
      <c r="D9" s="30" t="s">
        <v>1825</v>
      </c>
      <c r="E9" s="30"/>
      <c r="F9" s="30"/>
      <c r="G9" s="30"/>
      <c r="H9" s="30"/>
      <c r="I9" s="30"/>
      <c r="J9" s="30"/>
    </row>
    <row r="10" ht="22.5" customHeight="1" spans="1:10">
      <c r="A10" s="5"/>
      <c r="B10" s="5" t="s">
        <v>996</v>
      </c>
      <c r="C10" s="5"/>
      <c r="D10" s="5" t="s">
        <v>1826</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3</v>
      </c>
      <c r="E12" s="8"/>
      <c r="F12" s="14" t="s">
        <v>755</v>
      </c>
      <c r="G12" s="14"/>
      <c r="H12" s="6">
        <v>3</v>
      </c>
      <c r="I12" s="7"/>
      <c r="J12" s="8"/>
    </row>
    <row r="13" ht="22.5" customHeight="1" spans="1:10">
      <c r="A13" s="5"/>
      <c r="B13" s="15" t="s">
        <v>756</v>
      </c>
      <c r="C13" s="16"/>
      <c r="D13" s="6">
        <v>3</v>
      </c>
      <c r="E13" s="8"/>
      <c r="F13" s="14" t="s">
        <v>756</v>
      </c>
      <c r="G13" s="14"/>
      <c r="H13" s="6">
        <v>3</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 spans="1:10">
      <c r="A16" s="5" t="s">
        <v>1001</v>
      </c>
      <c r="B16" s="6" t="s">
        <v>1827</v>
      </c>
      <c r="C16" s="5"/>
      <c r="D16" s="5"/>
      <c r="E16" s="5"/>
      <c r="F16" s="6"/>
      <c r="G16" s="5"/>
      <c r="H16" s="5"/>
      <c r="I16" s="5"/>
      <c r="J16" s="5"/>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36.95" customHeight="1" spans="1:10">
      <c r="A19" s="5"/>
      <c r="B19" s="18" t="s">
        <v>768</v>
      </c>
      <c r="C19" s="18" t="s">
        <v>769</v>
      </c>
      <c r="D19" s="18" t="s">
        <v>770</v>
      </c>
      <c r="E19" s="71" t="s">
        <v>771</v>
      </c>
      <c r="F19" s="71" t="s">
        <v>1800</v>
      </c>
      <c r="G19" s="71"/>
      <c r="H19" s="71" t="s">
        <v>1801</v>
      </c>
      <c r="I19" s="71" t="s">
        <v>1828</v>
      </c>
      <c r="J19" s="71" t="s">
        <v>1800</v>
      </c>
    </row>
    <row r="20" ht="27" customHeight="1" spans="1:10">
      <c r="A20" s="5"/>
      <c r="B20" s="18"/>
      <c r="C20" s="18" t="s">
        <v>769</v>
      </c>
      <c r="D20" s="18" t="s">
        <v>780</v>
      </c>
      <c r="E20" s="71" t="s">
        <v>1803</v>
      </c>
      <c r="F20" s="71" t="s">
        <v>1804</v>
      </c>
      <c r="G20" s="71"/>
      <c r="H20" s="71" t="s">
        <v>1829</v>
      </c>
      <c r="I20" s="71" t="s">
        <v>1804</v>
      </c>
      <c r="J20" s="71" t="s">
        <v>1804</v>
      </c>
    </row>
    <row r="21" ht="41.1" customHeight="1" spans="1:10">
      <c r="A21" s="5"/>
      <c r="B21" s="18"/>
      <c r="C21" s="18" t="s">
        <v>775</v>
      </c>
      <c r="D21" s="18" t="s">
        <v>770</v>
      </c>
      <c r="E21" s="71" t="s">
        <v>781</v>
      </c>
      <c r="F21" s="71" t="s">
        <v>917</v>
      </c>
      <c r="G21" s="71"/>
      <c r="H21" s="71" t="s">
        <v>1816</v>
      </c>
      <c r="I21" s="71" t="s">
        <v>1830</v>
      </c>
      <c r="J21" s="71" t="s">
        <v>917</v>
      </c>
    </row>
    <row r="22" ht="27" customHeight="1" spans="1:10">
      <c r="A22" s="5"/>
      <c r="B22" s="18" t="s">
        <v>784</v>
      </c>
      <c r="C22" s="18" t="s">
        <v>785</v>
      </c>
      <c r="D22" s="18" t="s">
        <v>770</v>
      </c>
      <c r="E22" s="71" t="s">
        <v>1831</v>
      </c>
      <c r="F22" s="71" t="s">
        <v>1832</v>
      </c>
      <c r="G22" s="71"/>
      <c r="H22" s="71" t="s">
        <v>1103</v>
      </c>
      <c r="I22" s="71" t="s">
        <v>1833</v>
      </c>
      <c r="J22" s="71" t="s">
        <v>1832</v>
      </c>
    </row>
    <row r="23" ht="32.1" customHeight="1" spans="1:10">
      <c r="A23" s="5"/>
      <c r="B23" s="18"/>
      <c r="C23" s="18" t="s">
        <v>792</v>
      </c>
      <c r="D23" s="18" t="s">
        <v>770</v>
      </c>
      <c r="E23" s="79" t="s">
        <v>1834</v>
      </c>
      <c r="F23" s="71" t="s">
        <v>1835</v>
      </c>
      <c r="G23" s="71"/>
      <c r="H23" s="71" t="s">
        <v>1539</v>
      </c>
      <c r="I23" s="71" t="s">
        <v>1835</v>
      </c>
      <c r="J23" s="71" t="s">
        <v>1835</v>
      </c>
    </row>
    <row r="24" ht="27" spans="1:10">
      <c r="A24" s="5"/>
      <c r="B24" s="18" t="s">
        <v>804</v>
      </c>
      <c r="C24" s="18" t="s">
        <v>1028</v>
      </c>
      <c r="D24" s="18" t="s">
        <v>770</v>
      </c>
      <c r="E24" s="71" t="s">
        <v>1836</v>
      </c>
      <c r="F24" s="71" t="s">
        <v>1823</v>
      </c>
      <c r="G24" s="71"/>
      <c r="H24" s="71" t="s">
        <v>1539</v>
      </c>
      <c r="I24" s="71" t="s">
        <v>1823</v>
      </c>
      <c r="J24" s="71" t="s">
        <v>1823</v>
      </c>
    </row>
    <row r="25" ht="27" spans="1:10">
      <c r="A25" s="5"/>
      <c r="B25" s="18"/>
      <c r="C25" s="73" t="s">
        <v>805</v>
      </c>
      <c r="D25" s="18" t="s">
        <v>770</v>
      </c>
      <c r="E25" s="71" t="s">
        <v>1837</v>
      </c>
      <c r="F25" s="71" t="s">
        <v>1111</v>
      </c>
      <c r="G25" s="71"/>
      <c r="H25" s="71" t="s">
        <v>835</v>
      </c>
      <c r="I25" s="71" t="s">
        <v>1111</v>
      </c>
      <c r="J25" s="71" t="s">
        <v>1111</v>
      </c>
    </row>
    <row r="26" ht="13.5" spans="1:10">
      <c r="A26" s="5" t="s">
        <v>810</v>
      </c>
      <c r="B26" s="23" t="s">
        <v>811</v>
      </c>
      <c r="C26" s="23"/>
      <c r="D26" s="23"/>
      <c r="E26" s="23"/>
      <c r="F26" s="23"/>
      <c r="G26" s="23"/>
      <c r="H26" s="23"/>
      <c r="I26" s="23"/>
      <c r="J26" s="23"/>
    </row>
    <row r="27" ht="15" spans="1:10">
      <c r="A27" s="24" t="s">
        <v>812</v>
      </c>
      <c r="B27" s="25"/>
      <c r="C27" s="25"/>
      <c r="D27" s="26" t="s">
        <v>813</v>
      </c>
      <c r="E27" s="25" t="s">
        <v>944</v>
      </c>
      <c r="F27" s="25"/>
      <c r="G27" s="24"/>
      <c r="H27" s="24" t="s">
        <v>814</v>
      </c>
      <c r="I27" s="38"/>
      <c r="J27" s="25"/>
    </row>
    <row r="28"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ageMargins left="0.511805555555556" right="0.432638888888889" top="0.75" bottom="0.75" header="0.3" footer="0.3"/>
  <pageSetup paperSize="9" scale="87" orientation="portrait"/>
  <headerFooter alignWithMargins="0"/>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7" workbookViewId="0">
      <selection activeCell="Q19" sqref="Q19"/>
    </sheetView>
  </sheetViews>
  <sheetFormatPr defaultColWidth="8" defaultRowHeight="12.75"/>
  <cols>
    <col min="1" max="1" width="8" style="1"/>
    <col min="2" max="2" width="8" style="2"/>
    <col min="3" max="3" width="10.75" style="2" customWidth="1"/>
    <col min="4" max="4" width="8" style="2"/>
    <col min="5" max="5" width="7.625" style="2" customWidth="1"/>
    <col min="6" max="6" width="8" style="2"/>
    <col min="7" max="7" width="9.125" style="2" customWidth="1"/>
    <col min="8" max="8" width="8" style="2"/>
    <col min="9" max="9" width="14.625" style="2"/>
    <col min="10" max="10" width="12.75" style="2"/>
    <col min="11" max="16384" width="8" style="2"/>
  </cols>
  <sheetData>
    <row r="1" spans="1:10">
      <c r="A1" s="1" t="s">
        <v>1112</v>
      </c>
    </row>
    <row r="2" ht="27" spans="1:10">
      <c r="A2" s="3" t="s">
        <v>979</v>
      </c>
      <c r="B2" s="3"/>
      <c r="C2" s="3"/>
      <c r="D2" s="3"/>
      <c r="E2" s="3"/>
      <c r="F2" s="3"/>
      <c r="G2" s="3"/>
      <c r="H2" s="3"/>
      <c r="I2" s="3"/>
      <c r="J2" s="3"/>
    </row>
    <row r="3" ht="13.5" spans="1:10">
      <c r="A3" s="4" t="s">
        <v>1793</v>
      </c>
      <c r="B3" s="4"/>
      <c r="C3" s="4"/>
      <c r="D3" s="4"/>
      <c r="E3" s="4"/>
      <c r="F3" s="4"/>
      <c r="G3" s="4"/>
      <c r="H3" s="4"/>
      <c r="I3" s="4"/>
      <c r="J3" s="4"/>
    </row>
    <row r="4" ht="27" spans="1:10">
      <c r="A4" s="5" t="s">
        <v>980</v>
      </c>
      <c r="B4" s="6" t="s">
        <v>699</v>
      </c>
      <c r="C4" s="7"/>
      <c r="D4" s="7"/>
      <c r="E4" s="8"/>
      <c r="F4" s="5" t="s">
        <v>981</v>
      </c>
      <c r="G4" s="5"/>
      <c r="H4" s="7">
        <v>2019999</v>
      </c>
      <c r="I4" s="7"/>
      <c r="J4" s="8"/>
    </row>
    <row r="5" ht="27" spans="1:10">
      <c r="A5" s="5" t="s">
        <v>982</v>
      </c>
      <c r="B5" s="9" t="s">
        <v>1519</v>
      </c>
      <c r="C5" s="10"/>
      <c r="D5" s="10"/>
      <c r="E5" s="10"/>
      <c r="F5" s="10"/>
      <c r="G5" s="10"/>
      <c r="H5" s="10"/>
      <c r="I5" s="10"/>
      <c r="J5" s="11"/>
    </row>
    <row r="6" ht="27" spans="1:10">
      <c r="A6" s="5" t="s">
        <v>984</v>
      </c>
      <c r="B6" s="5" t="s">
        <v>1520</v>
      </c>
      <c r="C6" s="5"/>
      <c r="D6" s="5" t="s">
        <v>986</v>
      </c>
      <c r="E6" s="5"/>
      <c r="F6" s="5"/>
      <c r="G6" s="6" t="s">
        <v>1796</v>
      </c>
      <c r="H6" s="8"/>
      <c r="I6" s="5" t="s">
        <v>988</v>
      </c>
      <c r="J6" s="5">
        <v>13600984979</v>
      </c>
    </row>
    <row r="7" ht="27" spans="1:10">
      <c r="A7" s="5" t="s">
        <v>989</v>
      </c>
      <c r="B7" s="12" t="s">
        <v>1838</v>
      </c>
      <c r="C7" s="12"/>
      <c r="D7" s="12"/>
      <c r="E7" s="12"/>
      <c r="F7" s="12"/>
      <c r="G7" s="12"/>
      <c r="H7" s="12"/>
      <c r="I7" s="12"/>
      <c r="J7" s="12"/>
    </row>
    <row r="8" ht="42" customHeight="1" spans="1:10">
      <c r="A8" s="5" t="s">
        <v>991</v>
      </c>
      <c r="B8" s="13" t="s">
        <v>701</v>
      </c>
      <c r="C8" s="13"/>
      <c r="D8" s="13"/>
      <c r="E8" s="13"/>
      <c r="F8" s="13"/>
      <c r="G8" s="13"/>
      <c r="H8" s="13"/>
      <c r="I8" s="13"/>
      <c r="J8" s="13"/>
    </row>
    <row r="9" ht="22.5" customHeight="1" spans="1:10">
      <c r="A9" s="5" t="s">
        <v>993</v>
      </c>
      <c r="B9" s="5" t="s">
        <v>994</v>
      </c>
      <c r="C9" s="5"/>
      <c r="D9" s="30" t="s">
        <v>700</v>
      </c>
      <c r="E9" s="30"/>
      <c r="F9" s="30"/>
      <c r="G9" s="30"/>
      <c r="H9" s="30"/>
      <c r="I9" s="30"/>
      <c r="J9" s="30"/>
    </row>
    <row r="10" ht="22.5" customHeight="1" spans="1:10">
      <c r="A10" s="5"/>
      <c r="B10" s="5" t="s">
        <v>996</v>
      </c>
      <c r="C10" s="5"/>
      <c r="D10" s="5" t="s">
        <v>1839</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210</v>
      </c>
      <c r="E12" s="8"/>
      <c r="F12" s="14" t="s">
        <v>755</v>
      </c>
      <c r="G12" s="14"/>
      <c r="H12" s="6">
        <v>210</v>
      </c>
      <c r="I12" s="7"/>
      <c r="J12" s="8"/>
    </row>
    <row r="13" ht="26.1" customHeight="1" spans="1:10">
      <c r="A13" s="5"/>
      <c r="B13" s="15" t="s">
        <v>756</v>
      </c>
      <c r="C13" s="16"/>
      <c r="D13" s="6">
        <v>210</v>
      </c>
      <c r="E13" s="8"/>
      <c r="F13" s="14" t="s">
        <v>756</v>
      </c>
      <c r="G13" s="14"/>
      <c r="H13" s="6">
        <v>210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 spans="1:10">
      <c r="A16" s="5" t="s">
        <v>1001</v>
      </c>
      <c r="B16" s="6" t="s">
        <v>702</v>
      </c>
      <c r="C16" s="5"/>
      <c r="D16" s="5"/>
      <c r="E16" s="5"/>
      <c r="F16" s="6"/>
      <c r="G16" s="5"/>
      <c r="H16" s="5"/>
      <c r="I16" s="5"/>
      <c r="J16" s="5"/>
    </row>
    <row r="17" ht="20.25" customHeight="1" spans="1:10">
      <c r="A17" s="18" t="s">
        <v>761</v>
      </c>
      <c r="B17" s="18" t="s">
        <v>762</v>
      </c>
      <c r="C17" s="18"/>
      <c r="D17" s="18"/>
      <c r="E17" s="18" t="s">
        <v>1002</v>
      </c>
      <c r="F17" s="18" t="s">
        <v>1003</v>
      </c>
      <c r="G17" s="18"/>
      <c r="H17" s="18" t="s">
        <v>764</v>
      </c>
      <c r="I17" s="18"/>
      <c r="J17" s="18"/>
    </row>
    <row r="18" ht="27" spans="1:10">
      <c r="A18" s="18"/>
      <c r="B18" s="18"/>
      <c r="C18" s="18"/>
      <c r="D18" s="18"/>
      <c r="E18" s="18"/>
      <c r="F18" s="18" t="s">
        <v>1004</v>
      </c>
      <c r="G18" s="18"/>
      <c r="H18" s="18" t="s">
        <v>1005</v>
      </c>
      <c r="I18" s="18" t="s">
        <v>1006</v>
      </c>
      <c r="J18" s="18" t="s">
        <v>767</v>
      </c>
    </row>
    <row r="19" ht="42" customHeight="1" spans="1:10">
      <c r="A19" s="18"/>
      <c r="B19" s="18" t="s">
        <v>768</v>
      </c>
      <c r="C19" s="18" t="s">
        <v>769</v>
      </c>
      <c r="D19" s="18" t="s">
        <v>770</v>
      </c>
      <c r="E19" s="71" t="s">
        <v>771</v>
      </c>
      <c r="F19" s="71" t="s">
        <v>1800</v>
      </c>
      <c r="G19" s="71"/>
      <c r="H19" s="71" t="s">
        <v>1801</v>
      </c>
      <c r="I19" s="71" t="s">
        <v>1802</v>
      </c>
      <c r="J19" s="71" t="s">
        <v>1800</v>
      </c>
    </row>
    <row r="20" ht="42" customHeight="1" spans="1:10">
      <c r="A20" s="18"/>
      <c r="B20" s="18"/>
      <c r="C20" s="18" t="s">
        <v>769</v>
      </c>
      <c r="D20" s="18" t="s">
        <v>780</v>
      </c>
      <c r="E20" s="71" t="s">
        <v>1803</v>
      </c>
      <c r="F20" s="71" t="s">
        <v>1804</v>
      </c>
      <c r="G20" s="71"/>
      <c r="H20" s="71" t="s">
        <v>700</v>
      </c>
      <c r="I20" s="71" t="s">
        <v>1804</v>
      </c>
      <c r="J20" s="71" t="s">
        <v>1804</v>
      </c>
    </row>
    <row r="21" ht="36" customHeight="1" spans="1:10">
      <c r="A21" s="18"/>
      <c r="B21" s="18"/>
      <c r="C21" s="18" t="s">
        <v>775</v>
      </c>
      <c r="D21" s="18" t="s">
        <v>770</v>
      </c>
      <c r="E21" s="66" t="s">
        <v>781</v>
      </c>
      <c r="F21" s="66" t="s">
        <v>917</v>
      </c>
      <c r="G21" s="66"/>
      <c r="H21" s="66" t="s">
        <v>1840</v>
      </c>
      <c r="I21" s="66" t="s">
        <v>1830</v>
      </c>
      <c r="J21" s="66" t="s">
        <v>917</v>
      </c>
    </row>
    <row r="22" ht="68.1" customHeight="1" spans="1:10">
      <c r="A22" s="18"/>
      <c r="B22" s="18" t="s">
        <v>784</v>
      </c>
      <c r="C22" s="18" t="s">
        <v>785</v>
      </c>
      <c r="D22" s="18" t="s">
        <v>770</v>
      </c>
      <c r="E22" s="71" t="s">
        <v>1841</v>
      </c>
      <c r="F22" s="71" t="s">
        <v>1842</v>
      </c>
      <c r="G22" s="71"/>
      <c r="H22" s="71" t="s">
        <v>700</v>
      </c>
      <c r="I22" s="71" t="s">
        <v>1842</v>
      </c>
      <c r="J22" s="71" t="s">
        <v>1842</v>
      </c>
    </row>
    <row r="23" ht="45" customHeight="1" spans="1:10">
      <c r="A23" s="18"/>
      <c r="B23" s="18"/>
      <c r="C23" s="18" t="s">
        <v>792</v>
      </c>
      <c r="D23" s="18" t="s">
        <v>770</v>
      </c>
      <c r="E23" s="71" t="s">
        <v>1839</v>
      </c>
      <c r="F23" s="71" t="s">
        <v>1843</v>
      </c>
      <c r="G23" s="71"/>
      <c r="H23" s="71" t="s">
        <v>1103</v>
      </c>
      <c r="I23" s="71" t="s">
        <v>1843</v>
      </c>
      <c r="J23" s="71" t="s">
        <v>1843</v>
      </c>
    </row>
    <row r="24" ht="33.75" spans="1:10">
      <c r="A24" s="18"/>
      <c r="B24" s="18" t="s">
        <v>804</v>
      </c>
      <c r="C24" s="18" t="s">
        <v>1028</v>
      </c>
      <c r="D24" s="18" t="s">
        <v>770</v>
      </c>
      <c r="E24" s="71" t="s">
        <v>702</v>
      </c>
      <c r="F24" s="71" t="s">
        <v>1844</v>
      </c>
      <c r="G24" s="71"/>
      <c r="H24" s="71" t="s">
        <v>1845</v>
      </c>
      <c r="I24" s="71" t="s">
        <v>1844</v>
      </c>
      <c r="J24" s="71" t="s">
        <v>1844</v>
      </c>
    </row>
    <row r="25" ht="33.75" spans="1:10">
      <c r="A25" s="18"/>
      <c r="B25" s="18"/>
      <c r="C25" s="73" t="s">
        <v>805</v>
      </c>
      <c r="D25" s="18" t="s">
        <v>770</v>
      </c>
      <c r="E25" s="71" t="s">
        <v>1846</v>
      </c>
      <c r="F25" s="71" t="s">
        <v>1847</v>
      </c>
      <c r="G25" s="71"/>
      <c r="H25" s="71" t="s">
        <v>835</v>
      </c>
      <c r="I25" s="71" t="s">
        <v>1847</v>
      </c>
      <c r="J25" s="71" t="s">
        <v>1847</v>
      </c>
    </row>
    <row r="26" ht="13.5" spans="1:10">
      <c r="A26" s="18" t="s">
        <v>810</v>
      </c>
      <c r="B26" s="23" t="s">
        <v>811</v>
      </c>
      <c r="C26" s="23"/>
      <c r="D26" s="23"/>
      <c r="E26" s="23"/>
      <c r="F26" s="23"/>
      <c r="G26" s="23"/>
      <c r="H26" s="23"/>
      <c r="I26" s="23"/>
      <c r="J26" s="23"/>
    </row>
    <row r="27" ht="15" spans="1:10">
      <c r="A27" s="24" t="s">
        <v>812</v>
      </c>
      <c r="B27" s="25"/>
      <c r="C27" s="25"/>
      <c r="D27" s="26" t="s">
        <v>813</v>
      </c>
      <c r="E27" s="25" t="s">
        <v>944</v>
      </c>
      <c r="F27" s="25"/>
      <c r="G27" s="24"/>
      <c r="H27" s="24" t="s">
        <v>814</v>
      </c>
      <c r="I27" s="38"/>
      <c r="J27" s="25"/>
    </row>
    <row r="28"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ageMargins left="0.275" right="0.15625" top="0.75" bottom="0.75" header="0.3" footer="0.3"/>
  <pageSetup paperSize="9" scale="93" orientation="portrait"/>
  <headerFooter alignWithMargins="0"/>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B16" sqref="B16:J16"/>
    </sheetView>
  </sheetViews>
  <sheetFormatPr defaultColWidth="8" defaultRowHeight="12.75"/>
  <cols>
    <col min="1" max="1" width="8" style="1"/>
    <col min="2" max="2" width="8" style="2"/>
    <col min="3" max="3" width="10.75" style="2" customWidth="1"/>
    <col min="4" max="4" width="8" style="2"/>
    <col min="5" max="5" width="7.625" style="2" customWidth="1"/>
    <col min="6" max="6" width="8" style="2"/>
    <col min="7" max="7" width="9.75" style="2" customWidth="1"/>
    <col min="8" max="8" width="8" style="2"/>
    <col min="9" max="9" width="14.625" style="2"/>
    <col min="10" max="10" width="12.75" style="2"/>
    <col min="11" max="16384" width="8" style="2"/>
  </cols>
  <sheetData>
    <row r="1" spans="1:10">
      <c r="A1" s="1" t="s">
        <v>1112</v>
      </c>
    </row>
    <row r="2" ht="27" spans="1:10">
      <c r="A2" s="3" t="s">
        <v>979</v>
      </c>
      <c r="B2" s="3"/>
      <c r="C2" s="3"/>
      <c r="D2" s="3"/>
      <c r="E2" s="3"/>
      <c r="F2" s="3"/>
      <c r="G2" s="3"/>
      <c r="H2" s="3"/>
      <c r="I2" s="3"/>
      <c r="J2" s="3"/>
    </row>
    <row r="3" ht="13.5" spans="1:10">
      <c r="A3" s="4" t="s">
        <v>1793</v>
      </c>
      <c r="B3" s="4"/>
      <c r="C3" s="4"/>
      <c r="D3" s="4"/>
      <c r="E3" s="4"/>
      <c r="F3" s="4"/>
      <c r="G3" s="4"/>
      <c r="H3" s="4"/>
      <c r="I3" s="4"/>
      <c r="J3" s="4"/>
    </row>
    <row r="4" ht="27" spans="1:10">
      <c r="A4" s="5" t="s">
        <v>980</v>
      </c>
      <c r="B4" s="6" t="s">
        <v>703</v>
      </c>
      <c r="C4" s="7"/>
      <c r="D4" s="7"/>
      <c r="E4" s="8"/>
      <c r="F4" s="5" t="s">
        <v>981</v>
      </c>
      <c r="G4" s="5"/>
      <c r="H4" s="7">
        <v>2150899</v>
      </c>
      <c r="I4" s="7"/>
      <c r="J4" s="8"/>
    </row>
    <row r="5" ht="27" spans="1:10">
      <c r="A5" s="5" t="s">
        <v>982</v>
      </c>
      <c r="B5" s="9" t="s">
        <v>983</v>
      </c>
      <c r="C5" s="10"/>
      <c r="D5" s="10"/>
      <c r="E5" s="10"/>
      <c r="F5" s="10"/>
      <c r="G5" s="10"/>
      <c r="H5" s="10"/>
      <c r="I5" s="10"/>
      <c r="J5" s="11"/>
    </row>
    <row r="6" ht="27" spans="1:10">
      <c r="A6" s="5" t="s">
        <v>984</v>
      </c>
      <c r="B6" s="5" t="s">
        <v>1520</v>
      </c>
      <c r="C6" s="5"/>
      <c r="D6" s="5" t="s">
        <v>986</v>
      </c>
      <c r="E6" s="5"/>
      <c r="F6" s="5"/>
      <c r="G6" s="6" t="s">
        <v>1796</v>
      </c>
      <c r="H6" s="8"/>
      <c r="I6" s="5" t="s">
        <v>988</v>
      </c>
      <c r="J6" s="5">
        <v>13600984979</v>
      </c>
    </row>
    <row r="7" ht="27" spans="1:10">
      <c r="A7" s="5" t="s">
        <v>989</v>
      </c>
      <c r="B7" s="12" t="s">
        <v>1848</v>
      </c>
      <c r="C7" s="12"/>
      <c r="D7" s="12"/>
      <c r="E7" s="12"/>
      <c r="F7" s="12"/>
      <c r="G7" s="12"/>
      <c r="H7" s="12"/>
      <c r="I7" s="12"/>
      <c r="J7" s="12"/>
    </row>
    <row r="8" ht="27" spans="1:10">
      <c r="A8" s="5" t="s">
        <v>991</v>
      </c>
      <c r="B8" s="13" t="s">
        <v>1849</v>
      </c>
      <c r="C8" s="13"/>
      <c r="D8" s="13"/>
      <c r="E8" s="13"/>
      <c r="F8" s="13"/>
      <c r="G8" s="13"/>
      <c r="H8" s="13"/>
      <c r="I8" s="13"/>
      <c r="J8" s="13"/>
    </row>
    <row r="9" ht="22.5" customHeight="1" spans="1:10">
      <c r="A9" s="5" t="s">
        <v>993</v>
      </c>
      <c r="B9" s="5" t="s">
        <v>994</v>
      </c>
      <c r="C9" s="5"/>
      <c r="D9" s="30" t="s">
        <v>704</v>
      </c>
      <c r="E9" s="30"/>
      <c r="F9" s="30"/>
      <c r="G9" s="30"/>
      <c r="H9" s="30"/>
      <c r="I9" s="30"/>
      <c r="J9" s="30"/>
    </row>
    <row r="10" ht="22.5" customHeight="1" spans="1:10">
      <c r="A10" s="5"/>
      <c r="B10" s="5" t="s">
        <v>996</v>
      </c>
      <c r="C10" s="5"/>
      <c r="D10" s="5" t="s">
        <v>1850</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15</v>
      </c>
      <c r="E12" s="8"/>
      <c r="F12" s="14" t="s">
        <v>755</v>
      </c>
      <c r="G12" s="14"/>
      <c r="H12" s="6">
        <v>15</v>
      </c>
      <c r="I12" s="7"/>
      <c r="J12" s="8"/>
    </row>
    <row r="13" ht="22.5" customHeight="1" spans="1:10">
      <c r="A13" s="5"/>
      <c r="B13" s="15" t="s">
        <v>756</v>
      </c>
      <c r="C13" s="16"/>
      <c r="D13" s="6">
        <v>15</v>
      </c>
      <c r="E13" s="8"/>
      <c r="F13" s="14" t="s">
        <v>756</v>
      </c>
      <c r="G13" s="14"/>
      <c r="H13" s="6">
        <v>15</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 spans="1:10">
      <c r="A16" s="5" t="s">
        <v>1001</v>
      </c>
      <c r="B16" s="6" t="s">
        <v>1851</v>
      </c>
      <c r="C16" s="5"/>
      <c r="D16" s="5"/>
      <c r="E16" s="5"/>
      <c r="F16" s="6"/>
      <c r="G16" s="5"/>
      <c r="H16" s="5"/>
      <c r="I16" s="5"/>
      <c r="J16" s="5"/>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33" customHeight="1" spans="1:10">
      <c r="A19" s="5"/>
      <c r="B19" s="18" t="s">
        <v>768</v>
      </c>
      <c r="C19" s="18" t="s">
        <v>769</v>
      </c>
      <c r="D19" s="18" t="s">
        <v>770</v>
      </c>
      <c r="E19" s="71" t="s">
        <v>1852</v>
      </c>
      <c r="F19" s="72">
        <v>43500</v>
      </c>
      <c r="G19" s="71"/>
      <c r="H19" s="71" t="s">
        <v>1840</v>
      </c>
      <c r="I19" s="71" t="s">
        <v>278</v>
      </c>
      <c r="J19" s="72">
        <v>43500</v>
      </c>
    </row>
    <row r="20" ht="33" customHeight="1" spans="1:10">
      <c r="A20" s="5"/>
      <c r="B20" s="18"/>
      <c r="C20" s="18" t="s">
        <v>769</v>
      </c>
      <c r="D20" s="18" t="s">
        <v>780</v>
      </c>
      <c r="E20" s="71" t="s">
        <v>771</v>
      </c>
      <c r="F20" s="71" t="s">
        <v>1800</v>
      </c>
      <c r="G20" s="71"/>
      <c r="H20" s="71" t="s">
        <v>1801</v>
      </c>
      <c r="I20" s="71" t="s">
        <v>278</v>
      </c>
      <c r="J20" s="71" t="s">
        <v>1800</v>
      </c>
    </row>
    <row r="21" ht="27" customHeight="1" spans="1:10">
      <c r="A21" s="5"/>
      <c r="B21" s="18"/>
      <c r="C21" s="18" t="s">
        <v>775</v>
      </c>
      <c r="D21" s="18" t="s">
        <v>770</v>
      </c>
      <c r="E21" s="66" t="s">
        <v>781</v>
      </c>
      <c r="F21" s="66" t="s">
        <v>917</v>
      </c>
      <c r="G21" s="66"/>
      <c r="H21" s="66" t="s">
        <v>1840</v>
      </c>
      <c r="I21" s="66" t="s">
        <v>278</v>
      </c>
      <c r="J21" s="66" t="s">
        <v>917</v>
      </c>
    </row>
    <row r="22" ht="54" customHeight="1" spans="1:10">
      <c r="A22" s="5"/>
      <c r="B22" s="18" t="s">
        <v>784</v>
      </c>
      <c r="C22" s="18" t="s">
        <v>785</v>
      </c>
      <c r="D22" s="18" t="s">
        <v>770</v>
      </c>
      <c r="E22" s="71" t="s">
        <v>1853</v>
      </c>
      <c r="F22" s="71" t="s">
        <v>1854</v>
      </c>
      <c r="G22" s="71"/>
      <c r="H22" s="71" t="s">
        <v>1855</v>
      </c>
      <c r="I22" s="71" t="s">
        <v>278</v>
      </c>
      <c r="J22" s="71" t="s">
        <v>1854</v>
      </c>
    </row>
    <row r="23" ht="75" customHeight="1" spans="1:10">
      <c r="A23" s="5"/>
      <c r="B23" s="18"/>
      <c r="C23" s="18" t="s">
        <v>792</v>
      </c>
      <c r="D23" s="18" t="s">
        <v>770</v>
      </c>
      <c r="E23" s="71" t="s">
        <v>1856</v>
      </c>
      <c r="F23" s="71" t="s">
        <v>1857</v>
      </c>
      <c r="G23" s="71"/>
      <c r="H23" s="71" t="s">
        <v>1858</v>
      </c>
      <c r="I23" s="71" t="s">
        <v>278</v>
      </c>
      <c r="J23" s="71" t="s">
        <v>1857</v>
      </c>
    </row>
    <row r="24" ht="45" spans="1:10">
      <c r="A24" s="5"/>
      <c r="B24" s="18" t="s">
        <v>804</v>
      </c>
      <c r="C24" s="18" t="s">
        <v>1028</v>
      </c>
      <c r="D24" s="18" t="s">
        <v>770</v>
      </c>
      <c r="E24" s="71" t="s">
        <v>1859</v>
      </c>
      <c r="F24" s="71" t="s">
        <v>1860</v>
      </c>
      <c r="G24" s="71"/>
      <c r="H24" s="71" t="s">
        <v>1861</v>
      </c>
      <c r="I24" s="71" t="s">
        <v>278</v>
      </c>
      <c r="J24" s="71" t="s">
        <v>1860</v>
      </c>
    </row>
    <row r="25" ht="45" spans="1:10">
      <c r="A25" s="5"/>
      <c r="B25" s="18"/>
      <c r="C25" s="73" t="s">
        <v>805</v>
      </c>
      <c r="D25" s="18" t="s">
        <v>770</v>
      </c>
      <c r="E25" s="71" t="s">
        <v>1862</v>
      </c>
      <c r="F25" s="74" t="s">
        <v>835</v>
      </c>
      <c r="G25" s="71"/>
      <c r="H25" s="71" t="s">
        <v>1863</v>
      </c>
      <c r="I25" s="71" t="s">
        <v>278</v>
      </c>
      <c r="J25" s="71" t="s">
        <v>835</v>
      </c>
    </row>
    <row r="26" ht="13.5" spans="1:10">
      <c r="A26" s="5" t="s">
        <v>810</v>
      </c>
      <c r="B26" s="23" t="s">
        <v>811</v>
      </c>
      <c r="C26" s="23"/>
      <c r="D26" s="23"/>
      <c r="E26" s="23"/>
      <c r="F26" s="23"/>
      <c r="G26" s="23"/>
      <c r="H26" s="23"/>
      <c r="I26" s="23"/>
      <c r="J26" s="23"/>
    </row>
    <row r="27" ht="15" spans="1:10">
      <c r="A27" s="24" t="s">
        <v>812</v>
      </c>
      <c r="B27" s="75"/>
      <c r="C27" s="75"/>
      <c r="D27" s="76" t="s">
        <v>1824</v>
      </c>
      <c r="E27" s="77" t="s">
        <v>944</v>
      </c>
      <c r="F27" s="75"/>
      <c r="G27" s="77"/>
      <c r="H27" s="77" t="s">
        <v>814</v>
      </c>
      <c r="I27" s="78"/>
      <c r="J27" s="75"/>
    </row>
    <row r="28"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E17:E18"/>
    <mergeCell ref="B17:D18"/>
  </mergeCells>
  <pageMargins left="0.196527777777778" right="0.118055555555556" top="0.629166666666667" bottom="0.275" header="0.3" footer="0.3"/>
  <pageSetup paperSize="9" scale="93" orientation="portrait"/>
  <headerFooter alignWithMargins="0"/>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7" workbookViewId="0">
      <selection activeCell="Q18" sqref="Q18"/>
    </sheetView>
  </sheetViews>
  <sheetFormatPr defaultColWidth="8" defaultRowHeight="24.95" customHeight="1"/>
  <cols>
    <col min="1" max="1" width="8" style="1"/>
    <col min="2" max="2" width="8" style="2"/>
    <col min="3" max="3" width="10.75" style="2" customWidth="1"/>
    <col min="4" max="4" width="8" style="2"/>
    <col min="5" max="5" width="10.5" style="2" customWidth="1"/>
    <col min="6" max="6" width="8" style="2"/>
    <col min="7" max="7" width="9.5" style="2" customWidth="1"/>
    <col min="8" max="8" width="9.125" style="2"/>
    <col min="9" max="9" width="8.125" style="2"/>
    <col min="10" max="10" width="9.125" style="2"/>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708</v>
      </c>
      <c r="C4" s="7"/>
      <c r="D4" s="7"/>
      <c r="E4" s="8"/>
      <c r="F4" s="5" t="s">
        <v>981</v>
      </c>
      <c r="G4" s="5"/>
      <c r="H4" s="7">
        <v>2010799</v>
      </c>
      <c r="I4" s="7"/>
      <c r="J4" s="8"/>
    </row>
    <row r="5" ht="29.25" customHeight="1" spans="1:10">
      <c r="A5" s="5" t="s">
        <v>982</v>
      </c>
      <c r="B5" s="28" t="s">
        <v>1158</v>
      </c>
      <c r="C5" s="10"/>
      <c r="D5" s="10"/>
      <c r="E5" s="10"/>
      <c r="F5" s="10"/>
      <c r="G5" s="10"/>
      <c r="H5" s="10"/>
      <c r="I5" s="10"/>
      <c r="J5" s="11"/>
    </row>
    <row r="6" ht="29.25" customHeight="1" spans="1:10">
      <c r="A6" s="5" t="s">
        <v>984</v>
      </c>
      <c r="B6" s="29" t="s">
        <v>1864</v>
      </c>
      <c r="C6" s="5"/>
      <c r="D6" s="5" t="s">
        <v>986</v>
      </c>
      <c r="E6" s="5"/>
      <c r="F6" s="5"/>
      <c r="G6" s="6" t="s">
        <v>1865</v>
      </c>
      <c r="H6" s="8"/>
      <c r="I6" s="5" t="s">
        <v>988</v>
      </c>
      <c r="J6" s="5">
        <v>3399002</v>
      </c>
    </row>
    <row r="7" ht="29.25" customHeight="1" spans="1:10">
      <c r="A7" s="5" t="s">
        <v>989</v>
      </c>
      <c r="B7" s="12" t="s">
        <v>1866</v>
      </c>
      <c r="C7" s="12"/>
      <c r="D7" s="12"/>
      <c r="E7" s="12"/>
      <c r="F7" s="12"/>
      <c r="G7" s="12"/>
      <c r="H7" s="12"/>
      <c r="I7" s="12"/>
      <c r="J7" s="12"/>
    </row>
    <row r="8" ht="29.25" customHeight="1" spans="1:10">
      <c r="A8" s="5" t="s">
        <v>991</v>
      </c>
      <c r="B8" s="13" t="s">
        <v>710</v>
      </c>
      <c r="C8" s="13"/>
      <c r="D8" s="13"/>
      <c r="E8" s="13"/>
      <c r="F8" s="13"/>
      <c r="G8" s="13"/>
      <c r="H8" s="13"/>
      <c r="I8" s="13"/>
      <c r="J8" s="13"/>
    </row>
    <row r="9" ht="22.5" customHeight="1" spans="1:10">
      <c r="A9" s="5" t="s">
        <v>993</v>
      </c>
      <c r="B9" s="5" t="s">
        <v>994</v>
      </c>
      <c r="C9" s="5"/>
      <c r="D9" s="30" t="s">
        <v>709</v>
      </c>
      <c r="E9" s="30"/>
      <c r="F9" s="30"/>
      <c r="G9" s="30"/>
      <c r="H9" s="30"/>
      <c r="I9" s="30"/>
      <c r="J9" s="30"/>
    </row>
    <row r="10" ht="22.5" customHeight="1" spans="1:10">
      <c r="A10" s="5"/>
      <c r="B10" s="5" t="s">
        <v>996</v>
      </c>
      <c r="C10" s="5"/>
      <c r="D10" s="14" t="s">
        <v>1867</v>
      </c>
      <c r="E10" s="14"/>
      <c r="F10" s="14"/>
      <c r="G10" s="14"/>
      <c r="H10" s="14"/>
      <c r="I10" s="14"/>
      <c r="J10" s="14"/>
    </row>
    <row r="11" ht="22.5" customHeight="1" spans="1:10">
      <c r="A11" s="5" t="s">
        <v>998</v>
      </c>
      <c r="B11" s="5" t="s">
        <v>999</v>
      </c>
      <c r="C11" s="5"/>
      <c r="D11" s="5"/>
      <c r="E11" s="5"/>
      <c r="F11" s="5" t="s">
        <v>1000</v>
      </c>
      <c r="G11" s="5"/>
      <c r="H11" s="5"/>
      <c r="I11" s="5"/>
      <c r="J11" s="5"/>
    </row>
    <row r="12" ht="22.5" customHeight="1" spans="1:10">
      <c r="A12" s="5"/>
      <c r="B12" s="14" t="s">
        <v>755</v>
      </c>
      <c r="C12" s="14"/>
      <c r="D12" s="6">
        <v>680</v>
      </c>
      <c r="E12" s="8"/>
      <c r="F12" s="14" t="s">
        <v>755</v>
      </c>
      <c r="G12" s="14"/>
      <c r="H12" s="6">
        <v>680</v>
      </c>
      <c r="I12" s="7"/>
      <c r="J12" s="8"/>
    </row>
    <row r="13" ht="22.5" customHeight="1" spans="1:10">
      <c r="A13" s="5"/>
      <c r="B13" s="15" t="s">
        <v>756</v>
      </c>
      <c r="C13" s="16"/>
      <c r="D13" s="6">
        <v>680</v>
      </c>
      <c r="E13" s="8"/>
      <c r="F13" s="14" t="s">
        <v>756</v>
      </c>
      <c r="G13" s="14"/>
      <c r="H13" s="6">
        <v>680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711</v>
      </c>
      <c r="C16" s="7"/>
      <c r="D16" s="7"/>
      <c r="E16" s="8"/>
      <c r="F16" s="6" t="s">
        <v>711</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35.1" customHeight="1" spans="1:10">
      <c r="A19" s="5"/>
      <c r="B19" s="5" t="s">
        <v>768</v>
      </c>
      <c r="C19" s="5" t="s">
        <v>769</v>
      </c>
      <c r="D19" s="5" t="s">
        <v>770</v>
      </c>
      <c r="E19" s="5" t="s">
        <v>1868</v>
      </c>
      <c r="F19" s="70">
        <v>43465</v>
      </c>
      <c r="G19" s="5"/>
      <c r="H19" s="70" t="s">
        <v>1309</v>
      </c>
      <c r="I19" s="70">
        <v>43281</v>
      </c>
      <c r="J19" s="70">
        <v>43465</v>
      </c>
    </row>
    <row r="20" ht="27" customHeight="1" spans="1:10">
      <c r="A20" s="5"/>
      <c r="B20" s="5"/>
      <c r="C20" s="5" t="s">
        <v>775</v>
      </c>
      <c r="D20" s="5" t="s">
        <v>770</v>
      </c>
      <c r="E20" s="5" t="s">
        <v>1869</v>
      </c>
      <c r="F20" s="5" t="s">
        <v>1870</v>
      </c>
      <c r="G20" s="5"/>
      <c r="H20" s="5" t="s">
        <v>1309</v>
      </c>
      <c r="I20" s="34">
        <v>0.6</v>
      </c>
      <c r="J20" s="34">
        <v>1</v>
      </c>
    </row>
    <row r="21" ht="41.1" customHeight="1" spans="1:10">
      <c r="A21" s="5"/>
      <c r="B21" s="5" t="s">
        <v>784</v>
      </c>
      <c r="C21" s="5" t="s">
        <v>785</v>
      </c>
      <c r="D21" s="5" t="s">
        <v>770</v>
      </c>
      <c r="E21" s="5" t="s">
        <v>1871</v>
      </c>
      <c r="F21" s="5" t="s">
        <v>1286</v>
      </c>
      <c r="G21" s="5"/>
      <c r="H21" s="5" t="s">
        <v>1872</v>
      </c>
      <c r="I21" s="5" t="s">
        <v>1873</v>
      </c>
      <c r="J21" s="5" t="s">
        <v>1874</v>
      </c>
    </row>
    <row r="22" ht="27" customHeight="1" spans="1:10">
      <c r="A22" s="5"/>
      <c r="B22" s="5"/>
      <c r="C22" s="5" t="s">
        <v>792</v>
      </c>
      <c r="D22" s="5" t="s">
        <v>770</v>
      </c>
      <c r="E22" s="5" t="s">
        <v>1875</v>
      </c>
      <c r="F22" s="5" t="s">
        <v>1876</v>
      </c>
      <c r="G22" s="5"/>
      <c r="H22" s="5" t="s">
        <v>1877</v>
      </c>
      <c r="I22" s="5" t="s">
        <v>1020</v>
      </c>
      <c r="J22" s="5" t="s">
        <v>1020</v>
      </c>
    </row>
    <row r="23" ht="30.75" customHeight="1" spans="1:10">
      <c r="A23" s="5"/>
      <c r="B23" s="5" t="s">
        <v>804</v>
      </c>
      <c r="C23" s="5" t="s">
        <v>1028</v>
      </c>
      <c r="D23" s="5" t="s">
        <v>770</v>
      </c>
      <c r="E23" s="5" t="s">
        <v>1878</v>
      </c>
      <c r="F23" s="5" t="s">
        <v>1879</v>
      </c>
      <c r="G23" s="5"/>
      <c r="H23" s="5" t="s">
        <v>1880</v>
      </c>
      <c r="I23" s="5" t="s">
        <v>1881</v>
      </c>
      <c r="J23" s="5" t="s">
        <v>1881</v>
      </c>
    </row>
    <row r="24" ht="44.1" customHeight="1" spans="1:10">
      <c r="A24" s="5"/>
      <c r="B24" s="5"/>
      <c r="C24" s="5" t="s">
        <v>1882</v>
      </c>
      <c r="D24" s="5" t="s">
        <v>770</v>
      </c>
      <c r="E24" s="5" t="s">
        <v>1883</v>
      </c>
      <c r="F24" s="5" t="s">
        <v>1884</v>
      </c>
      <c r="G24" s="5"/>
      <c r="H24" s="5" t="s">
        <v>1885</v>
      </c>
      <c r="I24" s="5" t="s">
        <v>1886</v>
      </c>
      <c r="J24" s="5" t="s">
        <v>1887</v>
      </c>
    </row>
    <row r="25" ht="30.75" customHeight="1" spans="1:10">
      <c r="A25" s="5"/>
      <c r="B25" s="5"/>
      <c r="C25" s="22" t="s">
        <v>805</v>
      </c>
      <c r="D25" s="5" t="s">
        <v>770</v>
      </c>
      <c r="E25" s="5" t="s">
        <v>1888</v>
      </c>
      <c r="F25" s="29" t="s">
        <v>1889</v>
      </c>
      <c r="G25" s="5"/>
      <c r="H25" s="5" t="s">
        <v>1890</v>
      </c>
      <c r="I25" s="5" t="s">
        <v>974</v>
      </c>
      <c r="J25" s="34">
        <v>0.95</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4" workbookViewId="0">
      <selection activeCell="R14" sqref="R14"/>
    </sheetView>
  </sheetViews>
  <sheetFormatPr defaultColWidth="8" defaultRowHeight="24.95" customHeight="1"/>
  <cols>
    <col min="1" max="1" width="8" style="1"/>
    <col min="2" max="2" width="8" style="2"/>
    <col min="3" max="3" width="10.75" style="2" customWidth="1"/>
    <col min="4" max="4" width="8" style="2"/>
    <col min="5" max="5" width="10.5" style="2" customWidth="1"/>
    <col min="6" max="6" width="8" style="2"/>
    <col min="7" max="7" width="9.5" style="2" customWidth="1"/>
    <col min="8" max="8" width="9.125" style="2"/>
    <col min="9" max="9" width="8.125" style="2"/>
    <col min="10" max="10" width="9.125" style="2"/>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708</v>
      </c>
      <c r="C4" s="7"/>
      <c r="D4" s="7"/>
      <c r="E4" s="8"/>
      <c r="F4" s="5" t="s">
        <v>981</v>
      </c>
      <c r="G4" s="5"/>
      <c r="H4" s="7">
        <v>2010799</v>
      </c>
      <c r="I4" s="7"/>
      <c r="J4" s="8"/>
    </row>
    <row r="5" ht="29.25" customHeight="1" spans="1:10">
      <c r="A5" s="5" t="s">
        <v>982</v>
      </c>
      <c r="B5" s="28" t="s">
        <v>1158</v>
      </c>
      <c r="C5" s="10"/>
      <c r="D5" s="10"/>
      <c r="E5" s="10"/>
      <c r="F5" s="10"/>
      <c r="G5" s="10"/>
      <c r="H5" s="10"/>
      <c r="I5" s="10"/>
      <c r="J5" s="11"/>
    </row>
    <row r="6" ht="29.25" customHeight="1" spans="1:10">
      <c r="A6" s="5" t="s">
        <v>984</v>
      </c>
      <c r="B6" s="29" t="s">
        <v>1891</v>
      </c>
      <c r="C6" s="5"/>
      <c r="D6" s="5" t="s">
        <v>986</v>
      </c>
      <c r="E6" s="5"/>
      <c r="F6" s="5"/>
      <c r="G6" s="6" t="s">
        <v>1865</v>
      </c>
      <c r="H6" s="8"/>
      <c r="I6" s="5" t="s">
        <v>988</v>
      </c>
      <c r="J6" s="5">
        <v>3399002</v>
      </c>
    </row>
    <row r="7" ht="29.25" customHeight="1" spans="1:10">
      <c r="A7" s="5" t="s">
        <v>989</v>
      </c>
      <c r="B7" s="12" t="s">
        <v>1866</v>
      </c>
      <c r="C7" s="12"/>
      <c r="D7" s="12"/>
      <c r="E7" s="12"/>
      <c r="F7" s="12"/>
      <c r="G7" s="12"/>
      <c r="H7" s="12"/>
      <c r="I7" s="12"/>
      <c r="J7" s="12"/>
    </row>
    <row r="8" ht="29.25" customHeight="1" spans="1:10">
      <c r="A8" s="5" t="s">
        <v>991</v>
      </c>
      <c r="B8" s="13" t="s">
        <v>710</v>
      </c>
      <c r="C8" s="13"/>
      <c r="D8" s="13"/>
      <c r="E8" s="13"/>
      <c r="F8" s="13"/>
      <c r="G8" s="13"/>
      <c r="H8" s="13"/>
      <c r="I8" s="13"/>
      <c r="J8" s="13"/>
    </row>
    <row r="9" ht="22.5" customHeight="1" spans="1:10">
      <c r="A9" s="5" t="s">
        <v>993</v>
      </c>
      <c r="B9" s="5" t="s">
        <v>994</v>
      </c>
      <c r="C9" s="5"/>
      <c r="D9" s="30" t="s">
        <v>1892</v>
      </c>
      <c r="E9" s="30"/>
      <c r="F9" s="30"/>
      <c r="G9" s="30"/>
      <c r="H9" s="30"/>
      <c r="I9" s="30"/>
      <c r="J9" s="30"/>
    </row>
    <row r="10" ht="22.5" customHeight="1" spans="1:10">
      <c r="A10" s="5"/>
      <c r="B10" s="5" t="s">
        <v>996</v>
      </c>
      <c r="C10" s="5"/>
      <c r="D10" s="14" t="s">
        <v>1867</v>
      </c>
      <c r="E10" s="14"/>
      <c r="F10" s="14"/>
      <c r="G10" s="14"/>
      <c r="H10" s="14"/>
      <c r="I10" s="14"/>
      <c r="J10" s="14"/>
    </row>
    <row r="11" ht="22.5" customHeight="1" spans="1:10">
      <c r="A11" s="5" t="s">
        <v>998</v>
      </c>
      <c r="B11" s="5" t="s">
        <v>999</v>
      </c>
      <c r="C11" s="5"/>
      <c r="D11" s="5"/>
      <c r="E11" s="5"/>
      <c r="F11" s="5" t="s">
        <v>1000</v>
      </c>
      <c r="G11" s="5"/>
      <c r="H11" s="5"/>
      <c r="I11" s="5"/>
      <c r="J11" s="5"/>
    </row>
    <row r="12" ht="22.5" customHeight="1" spans="1:10">
      <c r="A12" s="5"/>
      <c r="B12" s="14" t="s">
        <v>755</v>
      </c>
      <c r="C12" s="14"/>
      <c r="D12" s="6">
        <v>120</v>
      </c>
      <c r="E12" s="8"/>
      <c r="F12" s="14" t="s">
        <v>755</v>
      </c>
      <c r="G12" s="14"/>
      <c r="H12" s="6">
        <v>120</v>
      </c>
      <c r="I12" s="7"/>
      <c r="J12" s="8"/>
    </row>
    <row r="13" ht="22.5" customHeight="1" spans="1:10">
      <c r="A13" s="5"/>
      <c r="B13" s="15" t="s">
        <v>756</v>
      </c>
      <c r="C13" s="16"/>
      <c r="D13" s="6">
        <v>120</v>
      </c>
      <c r="E13" s="8"/>
      <c r="F13" s="14" t="s">
        <v>756</v>
      </c>
      <c r="G13" s="14"/>
      <c r="H13" s="6">
        <v>120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711</v>
      </c>
      <c r="C16" s="7"/>
      <c r="D16" s="7"/>
      <c r="E16" s="8"/>
      <c r="F16" s="6" t="s">
        <v>711</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35.1" customHeight="1" spans="1:10">
      <c r="A19" s="5"/>
      <c r="B19" s="5" t="s">
        <v>768</v>
      </c>
      <c r="C19" s="5" t="s">
        <v>769</v>
      </c>
      <c r="D19" s="5" t="s">
        <v>770</v>
      </c>
      <c r="E19" s="5" t="s">
        <v>1384</v>
      </c>
      <c r="F19" s="70">
        <v>43465</v>
      </c>
      <c r="G19" s="5"/>
      <c r="H19" s="70">
        <v>43465</v>
      </c>
      <c r="I19" s="70">
        <v>43281</v>
      </c>
      <c r="J19" s="70">
        <v>43465</v>
      </c>
    </row>
    <row r="20" ht="27" customHeight="1" spans="1:10">
      <c r="A20" s="5"/>
      <c r="B20" s="5"/>
      <c r="C20" s="5" t="s">
        <v>775</v>
      </c>
      <c r="D20" s="5" t="s">
        <v>770</v>
      </c>
      <c r="E20" s="5" t="s">
        <v>1466</v>
      </c>
      <c r="F20" s="5" t="s">
        <v>1481</v>
      </c>
      <c r="G20" s="5"/>
      <c r="H20" s="5" t="s">
        <v>1893</v>
      </c>
      <c r="I20" s="5" t="s">
        <v>1894</v>
      </c>
      <c r="J20" s="5" t="s">
        <v>1481</v>
      </c>
    </row>
    <row r="21" ht="41.1" customHeight="1" spans="1:10">
      <c r="A21" s="5"/>
      <c r="B21" s="5" t="s">
        <v>784</v>
      </c>
      <c r="C21" s="5" t="s">
        <v>785</v>
      </c>
      <c r="D21" s="5" t="s">
        <v>770</v>
      </c>
      <c r="E21" s="5" t="s">
        <v>1895</v>
      </c>
      <c r="F21" s="5" t="s">
        <v>1423</v>
      </c>
      <c r="G21" s="5"/>
      <c r="H21" s="5" t="s">
        <v>1872</v>
      </c>
      <c r="I21" s="5" t="s">
        <v>1873</v>
      </c>
      <c r="J21" s="5" t="s">
        <v>1874</v>
      </c>
    </row>
    <row r="22" ht="27" customHeight="1" spans="1:10">
      <c r="A22" s="5"/>
      <c r="B22" s="5"/>
      <c r="C22" s="5" t="s">
        <v>792</v>
      </c>
      <c r="D22" s="5" t="s">
        <v>770</v>
      </c>
      <c r="E22" s="5" t="s">
        <v>1021</v>
      </c>
      <c r="F22" s="5" t="s">
        <v>1896</v>
      </c>
      <c r="G22" s="5"/>
      <c r="H22" s="5" t="s">
        <v>1897</v>
      </c>
      <c r="I22" s="5" t="s">
        <v>1023</v>
      </c>
      <c r="J22" s="5" t="s">
        <v>1023</v>
      </c>
    </row>
    <row r="23" ht="30.75" customHeight="1" spans="1:10">
      <c r="A23" s="5"/>
      <c r="B23" s="5" t="s">
        <v>804</v>
      </c>
      <c r="C23" s="5" t="s">
        <v>1028</v>
      </c>
      <c r="D23" s="5" t="s">
        <v>770</v>
      </c>
      <c r="E23" s="5" t="s">
        <v>1878</v>
      </c>
      <c r="F23" s="5" t="s">
        <v>1898</v>
      </c>
      <c r="G23" s="5"/>
      <c r="H23" s="5" t="s">
        <v>1880</v>
      </c>
      <c r="I23" s="5" t="s">
        <v>1899</v>
      </c>
      <c r="J23" s="5" t="s">
        <v>1899</v>
      </c>
    </row>
    <row r="24" ht="30.75" customHeight="1" spans="1:10">
      <c r="A24" s="5"/>
      <c r="B24" s="5"/>
      <c r="C24" s="5" t="s">
        <v>1028</v>
      </c>
      <c r="D24" s="5" t="s">
        <v>780</v>
      </c>
      <c r="E24" s="5" t="s">
        <v>1900</v>
      </c>
      <c r="F24" s="5" t="s">
        <v>1901</v>
      </c>
      <c r="G24" s="5"/>
      <c r="H24" s="5" t="s">
        <v>1902</v>
      </c>
      <c r="I24" s="5" t="s">
        <v>1903</v>
      </c>
      <c r="J24" s="5" t="s">
        <v>1903</v>
      </c>
    </row>
    <row r="25" ht="30.75" customHeight="1" spans="1:10">
      <c r="A25" s="5"/>
      <c r="B25" s="5"/>
      <c r="C25" s="22" t="s">
        <v>805</v>
      </c>
      <c r="D25" s="5" t="s">
        <v>770</v>
      </c>
      <c r="E25" s="5" t="s">
        <v>1888</v>
      </c>
      <c r="F25" s="29" t="s">
        <v>1904</v>
      </c>
      <c r="G25" s="5"/>
      <c r="H25" s="5" t="s">
        <v>1890</v>
      </c>
      <c r="I25" s="5" t="s">
        <v>1905</v>
      </c>
      <c r="J25" s="5" t="s">
        <v>1905</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C15"/>
  <sheetViews>
    <sheetView zoomScale="115" zoomScaleNormal="115" workbookViewId="0">
      <selection activeCell="C8" sqref="C8"/>
    </sheetView>
  </sheetViews>
  <sheetFormatPr defaultColWidth="9" defaultRowHeight="14.25" outlineLevelCol="2"/>
  <cols>
    <col min="1" max="1" width="17.125" customWidth="1"/>
    <col min="2" max="2" width="36.25" customWidth="1"/>
    <col min="3" max="3" width="33.625" customWidth="1"/>
  </cols>
  <sheetData>
    <row r="1" ht="23.45" customHeight="1" spans="1:3">
      <c r="A1" t="s">
        <v>281</v>
      </c>
    </row>
    <row r="2" ht="31.5" customHeight="1" spans="1:3">
      <c r="A2" s="241" t="s">
        <v>282</v>
      </c>
      <c r="B2" s="241"/>
      <c r="C2" s="241"/>
    </row>
    <row r="3" ht="18" customHeight="1" spans="1:3">
      <c r="C3" s="273" t="s">
        <v>34</v>
      </c>
    </row>
    <row r="4" ht="31.5" customHeight="1" spans="1:3">
      <c r="A4" s="274" t="s">
        <v>68</v>
      </c>
      <c r="B4" s="274" t="s">
        <v>69</v>
      </c>
      <c r="C4" s="274" t="s">
        <v>38</v>
      </c>
    </row>
    <row r="5" ht="20.1" customHeight="1" spans="1:3">
      <c r="A5" s="287" t="s">
        <v>283</v>
      </c>
      <c r="B5" s="288" t="s">
        <v>284</v>
      </c>
      <c r="C5" s="282">
        <f>SUM(C6:C15)</f>
        <v>28700</v>
      </c>
    </row>
    <row r="6" ht="20.1" customHeight="1" spans="1:3">
      <c r="A6" s="281" t="s">
        <v>285</v>
      </c>
      <c r="B6" s="281" t="s">
        <v>286</v>
      </c>
      <c r="C6" s="282">
        <v>970</v>
      </c>
    </row>
    <row r="7" ht="20.1" customHeight="1" spans="1:3">
      <c r="A7" s="281" t="s">
        <v>287</v>
      </c>
      <c r="B7" s="281" t="s">
        <v>288</v>
      </c>
      <c r="C7" s="282">
        <v>3180</v>
      </c>
    </row>
    <row r="8" ht="20.1" customHeight="1" spans="1:3">
      <c r="A8" s="281" t="s">
        <v>289</v>
      </c>
      <c r="B8" s="281" t="s">
        <v>290</v>
      </c>
      <c r="C8" s="282">
        <v>314</v>
      </c>
    </row>
    <row r="9" ht="20.1" customHeight="1" spans="1:3">
      <c r="A9" s="281" t="s">
        <v>291</v>
      </c>
      <c r="B9" s="281" t="s">
        <v>292</v>
      </c>
      <c r="C9" s="282">
        <v>5235</v>
      </c>
    </row>
    <row r="10" ht="20.1" customHeight="1" spans="1:3">
      <c r="A10" s="281" t="s">
        <v>293</v>
      </c>
      <c r="B10" s="281" t="s">
        <v>294</v>
      </c>
      <c r="C10" s="282">
        <v>5200</v>
      </c>
    </row>
    <row r="11" ht="20.1" customHeight="1" spans="1:3">
      <c r="A11" s="281" t="s">
        <v>295</v>
      </c>
      <c r="B11" s="281" t="s">
        <v>296</v>
      </c>
      <c r="C11" s="282">
        <v>2780</v>
      </c>
    </row>
    <row r="12" ht="20.1" customHeight="1" spans="1:3">
      <c r="A12" s="281" t="s">
        <v>297</v>
      </c>
      <c r="B12" s="281" t="s">
        <v>298</v>
      </c>
      <c r="C12" s="282" t="s">
        <v>284</v>
      </c>
    </row>
    <row r="13" ht="20.1" customHeight="1" spans="1:3">
      <c r="A13" s="281" t="s">
        <v>299</v>
      </c>
      <c r="B13" s="281" t="s">
        <v>300</v>
      </c>
      <c r="C13" s="282">
        <v>9721</v>
      </c>
    </row>
    <row r="14" ht="20.1" customHeight="1" spans="1:3">
      <c r="A14" s="281" t="s">
        <v>301</v>
      </c>
      <c r="B14" s="281" t="s">
        <v>302</v>
      </c>
      <c r="C14" s="282"/>
    </row>
    <row r="15" ht="20.1" customHeight="1" spans="1:3">
      <c r="A15" s="281" t="s">
        <v>303</v>
      </c>
      <c r="B15" s="281" t="s">
        <v>304</v>
      </c>
      <c r="C15" s="282">
        <v>1300</v>
      </c>
    </row>
  </sheetData>
  <mergeCells count="2">
    <mergeCell ref="A2:C2"/>
    <mergeCell ref="A5:B5"/>
  </mergeCells>
  <pageMargins left="0.36875" right="0.409027777777778" top="0.747916666666667" bottom="0.747916666666667" header="0.313888888888889" footer="0.313888888888889"/>
  <pageSetup paperSize="9" fitToHeight="0" orientation="portrait"/>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3" workbookViewId="0">
      <selection activeCell="R9" sqref="R9"/>
    </sheetView>
  </sheetViews>
  <sheetFormatPr defaultColWidth="8" defaultRowHeight="24.95" customHeight="1"/>
  <cols>
    <col min="1" max="1" width="8" style="1"/>
    <col min="2" max="2" width="8" style="2"/>
    <col min="3" max="3" width="10.75" style="2" customWidth="1"/>
    <col min="4" max="6" width="8" style="2"/>
    <col min="7" max="7" width="9.5" style="2" customWidth="1"/>
    <col min="8" max="9" width="8" style="2"/>
    <col min="10" max="10" width="12.75" style="2"/>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715</v>
      </c>
      <c r="C4" s="7"/>
      <c r="D4" s="7"/>
      <c r="E4" s="8"/>
      <c r="F4" s="5" t="s">
        <v>981</v>
      </c>
      <c r="G4" s="5"/>
      <c r="H4" s="7">
        <v>2040103</v>
      </c>
      <c r="I4" s="7"/>
      <c r="J4" s="8"/>
    </row>
    <row r="5" ht="29.25" customHeight="1" spans="1:10">
      <c r="A5" s="5" t="s">
        <v>982</v>
      </c>
      <c r="B5" s="28" t="s">
        <v>1906</v>
      </c>
      <c r="C5" s="10"/>
      <c r="D5" s="10"/>
      <c r="E5" s="10"/>
      <c r="F5" s="10"/>
      <c r="G5" s="10"/>
      <c r="H5" s="10"/>
      <c r="I5" s="10"/>
      <c r="J5" s="11"/>
    </row>
    <row r="6" ht="29.25" customHeight="1" spans="1:10">
      <c r="A6" s="5" t="s">
        <v>984</v>
      </c>
      <c r="B6" s="5" t="s">
        <v>1907</v>
      </c>
      <c r="C6" s="5"/>
      <c r="D6" s="5" t="s">
        <v>986</v>
      </c>
      <c r="E6" s="5"/>
      <c r="F6" s="5"/>
      <c r="G6" s="6" t="s">
        <v>1908</v>
      </c>
      <c r="H6" s="8"/>
      <c r="I6" s="5" t="s">
        <v>988</v>
      </c>
      <c r="J6" s="5">
        <v>15206056936</v>
      </c>
    </row>
    <row r="7" ht="29.25" customHeight="1" spans="1:10">
      <c r="A7" s="5" t="s">
        <v>989</v>
      </c>
      <c r="B7" s="12" t="s">
        <v>1909</v>
      </c>
      <c r="C7" s="12"/>
      <c r="D7" s="12"/>
      <c r="E7" s="12"/>
      <c r="F7" s="12"/>
      <c r="G7" s="12"/>
      <c r="H7" s="12"/>
      <c r="I7" s="12"/>
      <c r="J7" s="12"/>
    </row>
    <row r="8" ht="66.75" customHeight="1" spans="1:10">
      <c r="A8" s="5" t="s">
        <v>991</v>
      </c>
      <c r="B8" s="57" t="s">
        <v>1910</v>
      </c>
      <c r="C8" s="58"/>
      <c r="D8" s="58"/>
      <c r="E8" s="58"/>
      <c r="F8" s="58"/>
      <c r="G8" s="58"/>
      <c r="H8" s="58"/>
      <c r="I8" s="58"/>
      <c r="J8" s="58"/>
    </row>
    <row r="9" ht="68.25" customHeight="1" spans="1:10">
      <c r="A9" s="5" t="s">
        <v>993</v>
      </c>
      <c r="B9" s="5" t="s">
        <v>994</v>
      </c>
      <c r="C9" s="5"/>
      <c r="D9" s="30" t="s">
        <v>716</v>
      </c>
      <c r="E9" s="30"/>
      <c r="F9" s="30"/>
      <c r="G9" s="30"/>
      <c r="H9" s="30"/>
      <c r="I9" s="30"/>
      <c r="J9" s="30"/>
    </row>
    <row r="10" ht="34.5" customHeight="1" spans="1:10">
      <c r="A10" s="5"/>
      <c r="B10" s="5" t="s">
        <v>996</v>
      </c>
      <c r="C10" s="5"/>
      <c r="D10" s="5" t="s">
        <v>717</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719.12</v>
      </c>
      <c r="E12" s="8"/>
      <c r="F12" s="14" t="s">
        <v>755</v>
      </c>
      <c r="G12" s="14"/>
      <c r="H12" s="6">
        <v>590</v>
      </c>
      <c r="I12" s="7"/>
      <c r="J12" s="8"/>
    </row>
    <row r="13" ht="22.5" customHeight="1" spans="1:10">
      <c r="A13" s="5"/>
      <c r="B13" s="15" t="s">
        <v>756</v>
      </c>
      <c r="C13" s="16"/>
      <c r="D13" s="6">
        <v>719.12</v>
      </c>
      <c r="E13" s="8"/>
      <c r="F13" s="14" t="s">
        <v>756</v>
      </c>
      <c r="G13" s="14"/>
      <c r="H13" s="6">
        <v>590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1911</v>
      </c>
      <c r="C16" s="7"/>
      <c r="D16" s="7"/>
      <c r="E16" s="8"/>
      <c r="F16" s="6" t="s">
        <v>718</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5" t="s">
        <v>768</v>
      </c>
      <c r="C19" s="5" t="s">
        <v>769</v>
      </c>
      <c r="D19" s="5" t="s">
        <v>770</v>
      </c>
      <c r="E19" s="56" t="s">
        <v>1040</v>
      </c>
      <c r="F19" s="59" t="s">
        <v>1912</v>
      </c>
      <c r="G19" s="59"/>
      <c r="H19" s="55" t="s">
        <v>1913</v>
      </c>
      <c r="I19" s="55" t="s">
        <v>1914</v>
      </c>
      <c r="J19" s="60" t="s">
        <v>1912</v>
      </c>
    </row>
    <row r="20" ht="27" customHeight="1" spans="1:10">
      <c r="A20" s="5"/>
      <c r="B20" s="5"/>
      <c r="C20" s="5" t="s">
        <v>775</v>
      </c>
      <c r="D20" s="5" t="s">
        <v>770</v>
      </c>
      <c r="E20" s="61" t="s">
        <v>1915</v>
      </c>
      <c r="F20" s="62">
        <v>1</v>
      </c>
      <c r="G20" s="63"/>
      <c r="H20" s="63" t="s">
        <v>1916</v>
      </c>
      <c r="I20" s="62" t="s">
        <v>1917</v>
      </c>
      <c r="J20" s="62" t="s">
        <v>1918</v>
      </c>
    </row>
    <row r="21" ht="27" customHeight="1" spans="1:10">
      <c r="A21" s="5"/>
      <c r="B21" s="5" t="s">
        <v>784</v>
      </c>
      <c r="C21" s="5" t="s">
        <v>785</v>
      </c>
      <c r="D21" s="5" t="s">
        <v>770</v>
      </c>
      <c r="E21" s="59" t="s">
        <v>1919</v>
      </c>
      <c r="F21" s="59" t="s">
        <v>1920</v>
      </c>
      <c r="G21" s="59"/>
      <c r="H21" s="59" t="s">
        <v>1921</v>
      </c>
      <c r="I21" s="59" t="s">
        <v>1922</v>
      </c>
      <c r="J21" s="59" t="s">
        <v>1920</v>
      </c>
    </row>
    <row r="22" ht="27" customHeight="1" spans="1:10">
      <c r="A22" s="5"/>
      <c r="B22" s="5"/>
      <c r="C22" s="5" t="s">
        <v>792</v>
      </c>
      <c r="D22" s="5" t="s">
        <v>770</v>
      </c>
      <c r="E22" s="59" t="s">
        <v>1425</v>
      </c>
      <c r="F22" s="59" t="s">
        <v>1923</v>
      </c>
      <c r="G22" s="59"/>
      <c r="H22" s="59" t="s">
        <v>1924</v>
      </c>
      <c r="I22" s="59" t="s">
        <v>1922</v>
      </c>
      <c r="J22" s="59" t="s">
        <v>1925</v>
      </c>
    </row>
    <row r="23" ht="30.75" customHeight="1" spans="1:10">
      <c r="A23" s="5"/>
      <c r="B23" s="5" t="s">
        <v>804</v>
      </c>
      <c r="C23" s="5" t="s">
        <v>1052</v>
      </c>
      <c r="D23" s="5" t="s">
        <v>770</v>
      </c>
      <c r="E23" s="59" t="s">
        <v>1926</v>
      </c>
      <c r="F23" s="64" t="s">
        <v>1617</v>
      </c>
      <c r="G23" s="65"/>
      <c r="H23" s="59" t="s">
        <v>1927</v>
      </c>
      <c r="I23" s="59" t="s">
        <v>1617</v>
      </c>
      <c r="J23" s="59" t="s">
        <v>1617</v>
      </c>
    </row>
    <row r="24" ht="30.75" customHeight="1" spans="1:10">
      <c r="A24" s="5"/>
      <c r="B24" s="5"/>
      <c r="C24" s="5" t="s">
        <v>1028</v>
      </c>
      <c r="D24" s="5" t="s">
        <v>770</v>
      </c>
      <c r="E24" s="66" t="s">
        <v>1928</v>
      </c>
      <c r="F24" s="66" t="s">
        <v>1929</v>
      </c>
      <c r="G24" s="66"/>
      <c r="H24" s="66" t="s">
        <v>1018</v>
      </c>
      <c r="I24" s="66" t="s">
        <v>1263</v>
      </c>
      <c r="J24" s="66" t="s">
        <v>1263</v>
      </c>
    </row>
    <row r="25" ht="30.75" customHeight="1" spans="1:10">
      <c r="A25" s="5"/>
      <c r="B25" s="5"/>
      <c r="C25" s="22" t="s">
        <v>805</v>
      </c>
      <c r="D25" s="5" t="s">
        <v>770</v>
      </c>
      <c r="E25" s="59" t="s">
        <v>1930</v>
      </c>
      <c r="F25" s="59" t="s">
        <v>1931</v>
      </c>
      <c r="G25" s="59"/>
      <c r="H25" s="66" t="s">
        <v>835</v>
      </c>
      <c r="I25" s="59" t="s">
        <v>1931</v>
      </c>
      <c r="J25" s="59" t="s">
        <v>1931</v>
      </c>
    </row>
    <row r="26" ht="20.25" customHeight="1" spans="1:10">
      <c r="A26" s="5" t="s">
        <v>810</v>
      </c>
      <c r="B26" s="67" t="s">
        <v>811</v>
      </c>
      <c r="C26" s="68"/>
      <c r="D26" s="68"/>
      <c r="E26" s="68"/>
      <c r="F26" s="68"/>
      <c r="G26" s="68"/>
      <c r="H26" s="68"/>
      <c r="I26" s="68"/>
      <c r="J26" s="69"/>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4" workbookViewId="0">
      <selection activeCell="S19" sqref="S19"/>
    </sheetView>
  </sheetViews>
  <sheetFormatPr defaultColWidth="8" defaultRowHeight="24.95" customHeight="1"/>
  <cols>
    <col min="1" max="1" width="8" style="1"/>
    <col min="2" max="2" width="8" style="2"/>
    <col min="3" max="3" width="10.75" style="2" customWidth="1"/>
    <col min="4" max="6" width="8" style="2"/>
    <col min="7" max="7" width="9.5" style="2" customWidth="1"/>
    <col min="8" max="9" width="8" style="2"/>
    <col min="10" max="10" width="12.75" style="2"/>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51" t="s">
        <v>719</v>
      </c>
      <c r="C4" s="51"/>
      <c r="D4" s="51"/>
      <c r="E4" s="51"/>
      <c r="F4" s="5" t="s">
        <v>981</v>
      </c>
      <c r="G4" s="5"/>
      <c r="H4" s="7">
        <v>2040103</v>
      </c>
      <c r="I4" s="7"/>
      <c r="J4" s="8"/>
    </row>
    <row r="5" ht="29.25" customHeight="1" spans="1:10">
      <c r="A5" s="5" t="s">
        <v>982</v>
      </c>
      <c r="B5" s="9" t="s">
        <v>1932</v>
      </c>
      <c r="C5" s="10"/>
      <c r="D5" s="10"/>
      <c r="E5" s="10"/>
      <c r="F5" s="10"/>
      <c r="G5" s="10"/>
      <c r="H5" s="10"/>
      <c r="I5" s="10"/>
      <c r="J5" s="11"/>
    </row>
    <row r="6" ht="29.25" customHeight="1" spans="1:10">
      <c r="A6" s="5" t="s">
        <v>984</v>
      </c>
      <c r="B6" s="5" t="s">
        <v>1933</v>
      </c>
      <c r="C6" s="5"/>
      <c r="D6" s="5" t="s">
        <v>986</v>
      </c>
      <c r="E6" s="5"/>
      <c r="F6" s="5"/>
      <c r="G6" s="6" t="s">
        <v>1908</v>
      </c>
      <c r="H6" s="8"/>
      <c r="I6" s="5" t="s">
        <v>988</v>
      </c>
      <c r="J6" s="5">
        <v>15206056936</v>
      </c>
    </row>
    <row r="7" ht="29.25" customHeight="1" spans="1:10">
      <c r="A7" s="5" t="s">
        <v>989</v>
      </c>
      <c r="B7" s="52" t="s">
        <v>1934</v>
      </c>
      <c r="C7" s="52"/>
      <c r="D7" s="52"/>
      <c r="E7" s="52"/>
      <c r="F7" s="52"/>
      <c r="G7" s="52"/>
      <c r="H7" s="52"/>
      <c r="I7" s="52"/>
      <c r="J7" s="52"/>
    </row>
    <row r="8" ht="29.25" customHeight="1" spans="1:10">
      <c r="A8" s="5" t="s">
        <v>991</v>
      </c>
      <c r="B8" s="13" t="s">
        <v>1935</v>
      </c>
      <c r="C8" s="13"/>
      <c r="D8" s="13"/>
      <c r="E8" s="13"/>
      <c r="F8" s="13"/>
      <c r="G8" s="13"/>
      <c r="H8" s="13"/>
      <c r="I8" s="13"/>
      <c r="J8" s="13"/>
    </row>
    <row r="9" ht="22.5" customHeight="1" spans="1:10">
      <c r="A9" s="5" t="s">
        <v>993</v>
      </c>
      <c r="B9" s="5" t="s">
        <v>994</v>
      </c>
      <c r="C9" s="5"/>
      <c r="D9" s="30" t="s">
        <v>720</v>
      </c>
      <c r="E9" s="30"/>
      <c r="F9" s="30"/>
      <c r="G9" s="30"/>
      <c r="H9" s="30"/>
      <c r="I9" s="30"/>
      <c r="J9" s="30"/>
    </row>
    <row r="10" ht="22.5" customHeight="1" spans="1:10">
      <c r="A10" s="5"/>
      <c r="B10" s="5" t="s">
        <v>996</v>
      </c>
      <c r="C10" s="5"/>
      <c r="D10" s="5" t="s">
        <v>721</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20</v>
      </c>
      <c r="E12" s="8"/>
      <c r="F12" s="14" t="s">
        <v>755</v>
      </c>
      <c r="G12" s="14"/>
      <c r="H12" s="6">
        <v>20</v>
      </c>
      <c r="I12" s="7"/>
      <c r="J12" s="8"/>
    </row>
    <row r="13" ht="22.5" customHeight="1" spans="1:10">
      <c r="A13" s="5"/>
      <c r="B13" s="15" t="s">
        <v>756</v>
      </c>
      <c r="C13" s="16"/>
      <c r="D13" s="6">
        <v>20</v>
      </c>
      <c r="E13" s="8"/>
      <c r="F13" s="14" t="s">
        <v>756</v>
      </c>
      <c r="G13" s="14"/>
      <c r="H13" s="6">
        <v>20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722</v>
      </c>
      <c r="C16" s="7"/>
      <c r="D16" s="7"/>
      <c r="E16" s="8"/>
      <c r="F16" s="6" t="s">
        <v>1936</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5" t="s">
        <v>768</v>
      </c>
      <c r="C19" s="5" t="s">
        <v>769</v>
      </c>
      <c r="D19" s="5" t="s">
        <v>770</v>
      </c>
      <c r="E19" s="53" t="s">
        <v>1298</v>
      </c>
      <c r="F19" s="54">
        <v>1</v>
      </c>
      <c r="G19" s="53"/>
      <c r="H19" s="55" t="s">
        <v>1937</v>
      </c>
      <c r="I19" s="54">
        <v>0.4</v>
      </c>
      <c r="J19" s="54">
        <v>1</v>
      </c>
    </row>
    <row r="20" ht="27" customHeight="1" spans="1:10">
      <c r="A20" s="5"/>
      <c r="B20" s="5"/>
      <c r="C20" s="5" t="s">
        <v>775</v>
      </c>
      <c r="D20" s="5" t="s">
        <v>770</v>
      </c>
      <c r="E20" s="56" t="s">
        <v>1938</v>
      </c>
      <c r="F20" s="54">
        <v>1</v>
      </c>
      <c r="G20" s="53"/>
      <c r="H20" s="53" t="s">
        <v>1916</v>
      </c>
      <c r="I20" s="54">
        <v>0.4</v>
      </c>
      <c r="J20" s="54">
        <v>1</v>
      </c>
    </row>
    <row r="21" ht="27" customHeight="1" spans="1:10">
      <c r="A21" s="5"/>
      <c r="B21" s="5" t="s">
        <v>784</v>
      </c>
      <c r="C21" s="5" t="s">
        <v>785</v>
      </c>
      <c r="D21" s="5" t="s">
        <v>770</v>
      </c>
      <c r="E21" s="53" t="s">
        <v>1939</v>
      </c>
      <c r="F21" s="54">
        <v>1</v>
      </c>
      <c r="G21" s="53"/>
      <c r="H21" s="53" t="s">
        <v>960</v>
      </c>
      <c r="I21" s="54">
        <v>1</v>
      </c>
      <c r="J21" s="54">
        <v>1</v>
      </c>
    </row>
    <row r="22" ht="27" customHeight="1" spans="1:10">
      <c r="A22" s="5"/>
      <c r="B22" s="5"/>
      <c r="C22" s="5" t="s">
        <v>792</v>
      </c>
      <c r="D22" s="5" t="s">
        <v>770</v>
      </c>
      <c r="E22" s="53" t="s">
        <v>1940</v>
      </c>
      <c r="F22" s="53" t="s">
        <v>1229</v>
      </c>
      <c r="G22" s="53"/>
      <c r="H22" s="53" t="s">
        <v>1941</v>
      </c>
      <c r="I22" s="53" t="s">
        <v>1229</v>
      </c>
      <c r="J22" s="53" t="s">
        <v>1229</v>
      </c>
    </row>
    <row r="23" ht="30.75" customHeight="1" spans="1:10">
      <c r="A23" s="5"/>
      <c r="B23" s="5" t="s">
        <v>804</v>
      </c>
      <c r="C23" s="5" t="s">
        <v>1052</v>
      </c>
      <c r="D23" s="5" t="s">
        <v>770</v>
      </c>
      <c r="E23" s="53" t="s">
        <v>1926</v>
      </c>
      <c r="F23" s="53" t="s">
        <v>1617</v>
      </c>
      <c r="G23" s="53"/>
      <c r="H23" s="53" t="s">
        <v>1942</v>
      </c>
      <c r="I23" s="53" t="s">
        <v>1617</v>
      </c>
      <c r="J23" s="53" t="s">
        <v>1617</v>
      </c>
    </row>
    <row r="24" ht="30.75" customHeight="1" spans="1:10">
      <c r="A24" s="5"/>
      <c r="B24" s="5"/>
      <c r="C24" s="5" t="s">
        <v>1028</v>
      </c>
      <c r="D24" s="5" t="s">
        <v>770</v>
      </c>
      <c r="E24" s="53" t="s">
        <v>1943</v>
      </c>
      <c r="F24" s="53" t="s">
        <v>1944</v>
      </c>
      <c r="G24" s="53"/>
      <c r="H24" s="53" t="s">
        <v>1941</v>
      </c>
      <c r="I24" s="53" t="s">
        <v>1944</v>
      </c>
      <c r="J24" s="53" t="s">
        <v>1944</v>
      </c>
    </row>
    <row r="25" ht="30.75" customHeight="1" spans="1:10">
      <c r="A25" s="5"/>
      <c r="B25" s="5"/>
      <c r="C25" s="22" t="s">
        <v>805</v>
      </c>
      <c r="D25" s="5" t="s">
        <v>770</v>
      </c>
      <c r="E25" s="53" t="s">
        <v>1930</v>
      </c>
      <c r="F25" s="53" t="s">
        <v>965</v>
      </c>
      <c r="G25" s="53"/>
      <c r="H25" s="53" t="s">
        <v>965</v>
      </c>
      <c r="I25" s="53" t="s">
        <v>965</v>
      </c>
      <c r="J25" s="53" t="s">
        <v>965</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selection activeCell="Q15" sqref="Q15"/>
    </sheetView>
  </sheetViews>
  <sheetFormatPr defaultColWidth="8" defaultRowHeight="24.95" customHeight="1"/>
  <cols>
    <col min="1" max="1" width="8" style="1"/>
    <col min="2" max="2" width="8" style="2"/>
    <col min="3" max="3" width="10.75" style="2" customWidth="1"/>
    <col min="4" max="4" width="8" style="2"/>
    <col min="5" max="5" width="8.5" style="2" customWidth="1"/>
    <col min="6" max="6" width="8" style="2"/>
    <col min="7" max="7" width="9.5" style="2" customWidth="1"/>
    <col min="8" max="8" width="14.5" style="2" customWidth="1"/>
    <col min="9" max="9" width="9" style="2" customWidth="1"/>
    <col min="10" max="10" width="8.375" style="2"/>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1945</v>
      </c>
      <c r="B3" s="4"/>
      <c r="C3" s="4"/>
      <c r="D3" s="4"/>
      <c r="E3" s="4"/>
      <c r="F3" s="4"/>
      <c r="G3" s="4"/>
      <c r="H3" s="4"/>
      <c r="I3" s="4"/>
      <c r="J3" s="4"/>
    </row>
    <row r="4" ht="29.25" customHeight="1" spans="1:10">
      <c r="A4" s="5" t="s">
        <v>980</v>
      </c>
      <c r="B4" s="6" t="s">
        <v>724</v>
      </c>
      <c r="C4" s="7"/>
      <c r="D4" s="7"/>
      <c r="E4" s="8"/>
      <c r="F4" s="5" t="s">
        <v>981</v>
      </c>
      <c r="G4" s="5"/>
      <c r="H4" s="7">
        <v>2150804</v>
      </c>
      <c r="I4" s="7"/>
      <c r="J4" s="8"/>
    </row>
    <row r="5" ht="29.25" customHeight="1" spans="1:10">
      <c r="A5" s="5" t="s">
        <v>982</v>
      </c>
      <c r="B5" s="9" t="s">
        <v>1113</v>
      </c>
      <c r="C5" s="10"/>
      <c r="D5" s="10"/>
      <c r="E5" s="10"/>
      <c r="F5" s="10"/>
      <c r="G5" s="10"/>
      <c r="H5" s="10"/>
      <c r="I5" s="10"/>
      <c r="J5" s="11"/>
    </row>
    <row r="6" ht="29.25" customHeight="1" spans="1:10">
      <c r="A6" s="5" t="s">
        <v>984</v>
      </c>
      <c r="B6" s="29" t="s">
        <v>1946</v>
      </c>
      <c r="C6" s="5"/>
      <c r="D6" s="5" t="s">
        <v>986</v>
      </c>
      <c r="E6" s="5"/>
      <c r="F6" s="5"/>
      <c r="G6" s="6" t="s">
        <v>1947</v>
      </c>
      <c r="H6" s="8"/>
      <c r="I6" s="5" t="s">
        <v>988</v>
      </c>
      <c r="J6" s="5">
        <v>3290606</v>
      </c>
    </row>
    <row r="7" ht="29.25" customHeight="1" spans="1:10">
      <c r="A7" s="5" t="s">
        <v>989</v>
      </c>
      <c r="B7" s="50" t="s">
        <v>1948</v>
      </c>
      <c r="C7" s="12"/>
      <c r="D7" s="12"/>
      <c r="E7" s="12"/>
      <c r="F7" s="12"/>
      <c r="G7" s="12"/>
      <c r="H7" s="12"/>
      <c r="I7" s="12"/>
      <c r="J7" s="12"/>
    </row>
    <row r="8" ht="29.25" customHeight="1" spans="1:10">
      <c r="A8" s="5" t="s">
        <v>991</v>
      </c>
      <c r="B8" s="13" t="s">
        <v>726</v>
      </c>
      <c r="C8" s="13"/>
      <c r="D8" s="13"/>
      <c r="E8" s="13"/>
      <c r="F8" s="13"/>
      <c r="G8" s="13"/>
      <c r="H8" s="13"/>
      <c r="I8" s="13"/>
      <c r="J8" s="13"/>
    </row>
    <row r="9" ht="22.5" customHeight="1" spans="1:10">
      <c r="A9" s="5" t="s">
        <v>993</v>
      </c>
      <c r="B9" s="5" t="s">
        <v>994</v>
      </c>
      <c r="C9" s="5"/>
      <c r="D9" s="30" t="s">
        <v>725</v>
      </c>
      <c r="E9" s="30"/>
      <c r="F9" s="30"/>
      <c r="G9" s="30"/>
      <c r="H9" s="30"/>
      <c r="I9" s="30"/>
      <c r="J9" s="30"/>
    </row>
    <row r="10" ht="36" customHeight="1" spans="1:10">
      <c r="A10" s="5"/>
      <c r="B10" s="5" t="s">
        <v>996</v>
      </c>
      <c r="C10" s="5"/>
      <c r="D10" s="5" t="s">
        <v>727</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1000</v>
      </c>
      <c r="E12" s="8"/>
      <c r="F12" s="14" t="s">
        <v>755</v>
      </c>
      <c r="G12" s="14"/>
      <c r="H12" s="6">
        <v>1000</v>
      </c>
      <c r="I12" s="7"/>
      <c r="J12" s="8"/>
    </row>
    <row r="13" ht="22.5" customHeight="1" spans="1:10">
      <c r="A13" s="5"/>
      <c r="B13" s="15" t="s">
        <v>756</v>
      </c>
      <c r="C13" s="16"/>
      <c r="D13" s="6">
        <v>1000</v>
      </c>
      <c r="E13" s="8"/>
      <c r="F13" s="14" t="s">
        <v>756</v>
      </c>
      <c r="G13" s="14"/>
      <c r="H13" s="6">
        <v>1000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42.95" customHeight="1" spans="1:10">
      <c r="A16" s="5" t="s">
        <v>1001</v>
      </c>
      <c r="B16" s="6" t="s">
        <v>1949</v>
      </c>
      <c r="C16" s="7"/>
      <c r="D16" s="7"/>
      <c r="E16" s="8"/>
      <c r="F16" s="6" t="s">
        <v>1949</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60" customHeight="1" spans="1:10">
      <c r="A19" s="5"/>
      <c r="B19" s="5" t="s">
        <v>1690</v>
      </c>
      <c r="C19" s="5" t="s">
        <v>775</v>
      </c>
      <c r="D19" s="5" t="s">
        <v>770</v>
      </c>
      <c r="E19" s="5" t="s">
        <v>1125</v>
      </c>
      <c r="F19" s="34">
        <v>1</v>
      </c>
      <c r="G19" s="5"/>
      <c r="H19" s="18" t="s">
        <v>1692</v>
      </c>
      <c r="I19" s="5" t="s">
        <v>1950</v>
      </c>
      <c r="J19" s="5" t="s">
        <v>1950</v>
      </c>
    </row>
    <row r="20" ht="36.95" customHeight="1" spans="1:10">
      <c r="A20" s="5"/>
      <c r="B20" s="5" t="s">
        <v>784</v>
      </c>
      <c r="C20" s="5" t="s">
        <v>785</v>
      </c>
      <c r="D20" s="5" t="s">
        <v>770</v>
      </c>
      <c r="E20" s="5" t="s">
        <v>1951</v>
      </c>
      <c r="F20" s="5" t="s">
        <v>1952</v>
      </c>
      <c r="G20" s="5"/>
      <c r="H20" s="18" t="s">
        <v>1692</v>
      </c>
      <c r="I20" s="5" t="s">
        <v>1953</v>
      </c>
      <c r="J20" s="5" t="s">
        <v>1953</v>
      </c>
    </row>
    <row r="21" ht="57" customHeight="1" spans="1:10">
      <c r="A21" s="5"/>
      <c r="B21" s="5"/>
      <c r="C21" s="5" t="s">
        <v>792</v>
      </c>
      <c r="D21" s="5" t="s">
        <v>770</v>
      </c>
      <c r="E21" s="5" t="s">
        <v>1954</v>
      </c>
      <c r="F21" s="5" t="s">
        <v>1275</v>
      </c>
      <c r="G21" s="5"/>
      <c r="H21" s="5" t="s">
        <v>1955</v>
      </c>
      <c r="I21" s="5" t="s">
        <v>1275</v>
      </c>
      <c r="J21" s="5" t="s">
        <v>1275</v>
      </c>
    </row>
    <row r="22" ht="30.75" customHeight="1" spans="1:10">
      <c r="A22" s="5"/>
      <c r="B22" s="5" t="s">
        <v>804</v>
      </c>
      <c r="C22" s="5" t="s">
        <v>1052</v>
      </c>
      <c r="D22" s="5" t="s">
        <v>770</v>
      </c>
      <c r="E22" s="5" t="s">
        <v>1956</v>
      </c>
      <c r="F22" s="5" t="s">
        <v>1957</v>
      </c>
      <c r="G22" s="5"/>
      <c r="H22" s="5" t="s">
        <v>1956</v>
      </c>
      <c r="I22" s="5" t="s">
        <v>1958</v>
      </c>
      <c r="J22" s="5" t="s">
        <v>1957</v>
      </c>
    </row>
    <row r="23" ht="45" customHeight="1" spans="1:10">
      <c r="A23" s="5"/>
      <c r="B23" s="5"/>
      <c r="C23" s="5" t="s">
        <v>1028</v>
      </c>
      <c r="D23" s="5" t="s">
        <v>770</v>
      </c>
      <c r="E23" s="5" t="s">
        <v>1959</v>
      </c>
      <c r="F23" s="5" t="s">
        <v>1960</v>
      </c>
      <c r="G23" s="5"/>
      <c r="H23" s="5" t="s">
        <v>1959</v>
      </c>
      <c r="I23" s="5" t="s">
        <v>1961</v>
      </c>
      <c r="J23" s="5" t="s">
        <v>1960</v>
      </c>
    </row>
    <row r="24" ht="60.95" customHeight="1" spans="1:10">
      <c r="A24" s="5"/>
      <c r="B24" s="5"/>
      <c r="C24" s="5" t="s">
        <v>1024</v>
      </c>
      <c r="D24" s="5" t="s">
        <v>770</v>
      </c>
      <c r="E24" s="5" t="s">
        <v>1962</v>
      </c>
      <c r="F24" s="5" t="s">
        <v>1963</v>
      </c>
      <c r="G24" s="5"/>
      <c r="H24" s="5" t="s">
        <v>1964</v>
      </c>
      <c r="I24" s="5" t="s">
        <v>1229</v>
      </c>
      <c r="J24" s="5" t="s">
        <v>1229</v>
      </c>
    </row>
    <row r="25" ht="44.1" customHeight="1" spans="1:10">
      <c r="A25" s="5"/>
      <c r="B25" s="5"/>
      <c r="C25" s="22" t="s">
        <v>805</v>
      </c>
      <c r="D25" s="5" t="s">
        <v>770</v>
      </c>
      <c r="E25" s="5" t="s">
        <v>1965</v>
      </c>
      <c r="F25" s="5" t="s">
        <v>1966</v>
      </c>
      <c r="G25" s="5"/>
      <c r="H25" s="5" t="s">
        <v>835</v>
      </c>
      <c r="I25" s="5" t="s">
        <v>1967</v>
      </c>
      <c r="J25" s="5" t="s">
        <v>1967</v>
      </c>
    </row>
    <row r="26" ht="20.25" customHeight="1" spans="1:10">
      <c r="A26" s="5" t="s">
        <v>810</v>
      </c>
      <c r="B26" s="23" t="s">
        <v>811</v>
      </c>
      <c r="C26" s="23"/>
      <c r="D26" s="23"/>
      <c r="E26" s="23"/>
      <c r="F26" s="23"/>
      <c r="G26" s="23"/>
      <c r="H26" s="23"/>
      <c r="I26" s="23"/>
      <c r="J26" s="23"/>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20:B21"/>
    <mergeCell ref="B22:B25"/>
    <mergeCell ref="E17:E18"/>
    <mergeCell ref="B17:D18"/>
  </mergeCells>
  <printOptions horizontalCentered="1"/>
  <pageMargins left="0.707638888888889" right="0.707638888888889" top="0.94375" bottom="0.747916666666667" header="0.313888888888889" footer="0.313888888888889"/>
  <pageSetup paperSize="9" scale="84" orientation="portrait"/>
  <headerFooter alignWithMargins="0"/>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8"/>
  <sheetViews>
    <sheetView workbookViewId="0">
      <selection activeCell="Q14" sqref="Q14"/>
    </sheetView>
  </sheetViews>
  <sheetFormatPr defaultColWidth="8" defaultRowHeight="24.95" customHeight="1"/>
  <cols>
    <col min="1" max="1" width="8" style="1"/>
    <col min="2" max="2" width="8" style="2"/>
    <col min="3" max="3" width="10.75" style="2" customWidth="1"/>
    <col min="4" max="4" width="6.125" style="2" customWidth="1"/>
    <col min="5" max="5" width="11.625" style="2" customWidth="1"/>
    <col min="6" max="6" width="8" style="2"/>
    <col min="7" max="7" width="9.5" style="2" customWidth="1"/>
    <col min="8" max="8" width="12" style="2" customWidth="1"/>
    <col min="9" max="10" width="11.375" style="2" customWidth="1"/>
    <col min="11" max="16384" width="8" style="2"/>
  </cols>
  <sheetData>
    <row r="2" customHeight="1" spans="1:10">
      <c r="A2" s="3" t="s">
        <v>979</v>
      </c>
      <c r="B2" s="3"/>
      <c r="C2" s="3"/>
      <c r="D2" s="3"/>
      <c r="E2" s="3"/>
      <c r="F2" s="3"/>
      <c r="G2" s="3"/>
      <c r="H2" s="3"/>
      <c r="I2" s="3"/>
      <c r="J2" s="3"/>
    </row>
    <row r="3" customHeight="1" spans="1:10">
      <c r="A3" s="4" t="s">
        <v>967</v>
      </c>
      <c r="B3" s="4"/>
      <c r="C3" s="4"/>
      <c r="D3" s="4"/>
      <c r="E3" s="4"/>
      <c r="F3" s="4"/>
      <c r="G3" s="4"/>
      <c r="H3" s="4"/>
      <c r="I3" s="4"/>
      <c r="J3" s="4"/>
    </row>
    <row r="4" ht="29.25" customHeight="1" spans="1:10">
      <c r="A4" s="5" t="s">
        <v>980</v>
      </c>
      <c r="B4" s="6" t="s">
        <v>728</v>
      </c>
      <c r="C4" s="7"/>
      <c r="D4" s="7"/>
      <c r="E4" s="8"/>
      <c r="F4" s="5" t="s">
        <v>981</v>
      </c>
      <c r="G4" s="5"/>
      <c r="H4" s="7">
        <v>2010607</v>
      </c>
      <c r="I4" s="7"/>
      <c r="J4" s="8"/>
    </row>
    <row r="5" ht="29.25" customHeight="1" spans="1:10">
      <c r="A5" s="5" t="s">
        <v>982</v>
      </c>
      <c r="B5" s="9" t="s">
        <v>1217</v>
      </c>
      <c r="C5" s="10"/>
      <c r="D5" s="10"/>
      <c r="E5" s="10"/>
      <c r="F5" s="10"/>
      <c r="G5" s="10"/>
      <c r="H5" s="10"/>
      <c r="I5" s="10"/>
      <c r="J5" s="11"/>
    </row>
    <row r="6" ht="29.25" customHeight="1" spans="1:10">
      <c r="A6" s="5" t="s">
        <v>984</v>
      </c>
      <c r="B6" s="5" t="s">
        <v>1036</v>
      </c>
      <c r="C6" s="5"/>
      <c r="D6" s="5" t="s">
        <v>986</v>
      </c>
      <c r="E6" s="5"/>
      <c r="F6" s="5"/>
      <c r="G6" s="5" t="s">
        <v>1968</v>
      </c>
      <c r="H6" s="5" t="s">
        <v>988</v>
      </c>
      <c r="I6" s="41">
        <v>18905976816</v>
      </c>
      <c r="J6" s="41"/>
    </row>
    <row r="7" ht="29.25" customHeight="1" spans="1:10">
      <c r="A7" s="5" t="s">
        <v>989</v>
      </c>
      <c r="B7" s="12" t="s">
        <v>1969</v>
      </c>
      <c r="C7" s="12"/>
      <c r="D7" s="12"/>
      <c r="E7" s="12"/>
      <c r="F7" s="12"/>
      <c r="G7" s="12"/>
      <c r="H7" s="12"/>
      <c r="I7" s="12"/>
      <c r="J7" s="12"/>
    </row>
    <row r="8" ht="29.25" customHeight="1" spans="1:10">
      <c r="A8" s="5" t="s">
        <v>991</v>
      </c>
      <c r="B8" s="13" t="s">
        <v>729</v>
      </c>
      <c r="C8" s="13"/>
      <c r="D8" s="13"/>
      <c r="E8" s="13"/>
      <c r="F8" s="13"/>
      <c r="G8" s="13"/>
      <c r="H8" s="13"/>
      <c r="I8" s="13"/>
      <c r="J8" s="13"/>
    </row>
    <row r="9" ht="22.5" customHeight="1" spans="1:10">
      <c r="A9" s="5" t="s">
        <v>993</v>
      </c>
      <c r="B9" s="5" t="s">
        <v>994</v>
      </c>
      <c r="C9" s="5"/>
      <c r="D9" s="30" t="s">
        <v>728</v>
      </c>
      <c r="E9" s="30"/>
      <c r="F9" s="30"/>
      <c r="G9" s="30"/>
      <c r="H9" s="30"/>
      <c r="I9" s="30"/>
      <c r="J9" s="30"/>
    </row>
    <row r="10" ht="22.5" customHeight="1" spans="1:10">
      <c r="A10" s="5"/>
      <c r="B10" s="5" t="s">
        <v>996</v>
      </c>
      <c r="C10" s="5"/>
      <c r="D10" s="31" t="s">
        <v>730</v>
      </c>
      <c r="E10" s="32"/>
      <c r="F10" s="32"/>
      <c r="G10" s="32"/>
      <c r="H10" s="32"/>
      <c r="I10" s="32"/>
      <c r="J10" s="33"/>
    </row>
    <row r="11" ht="22.5" customHeight="1" spans="1:10">
      <c r="A11" s="5" t="s">
        <v>998</v>
      </c>
      <c r="B11" s="5" t="s">
        <v>999</v>
      </c>
      <c r="C11" s="5"/>
      <c r="D11" s="5"/>
      <c r="E11" s="5"/>
      <c r="F11" s="5" t="s">
        <v>1000</v>
      </c>
      <c r="G11" s="5"/>
      <c r="H11" s="5"/>
      <c r="I11" s="5"/>
      <c r="J11" s="5"/>
    </row>
    <row r="12" ht="22.5" customHeight="1" spans="1:10">
      <c r="A12" s="5"/>
      <c r="B12" s="14" t="s">
        <v>755</v>
      </c>
      <c r="C12" s="14"/>
      <c r="D12" s="6">
        <v>15</v>
      </c>
      <c r="E12" s="8"/>
      <c r="F12" s="14" t="s">
        <v>755</v>
      </c>
      <c r="G12" s="14"/>
      <c r="H12" s="6">
        <v>15</v>
      </c>
      <c r="I12" s="7"/>
      <c r="J12" s="8"/>
    </row>
    <row r="13" ht="22.5" customHeight="1" spans="1:10">
      <c r="A13" s="5"/>
      <c r="B13" s="15" t="s">
        <v>756</v>
      </c>
      <c r="C13" s="16"/>
      <c r="D13" s="6">
        <v>15</v>
      </c>
      <c r="E13" s="8"/>
      <c r="F13" s="14" t="s">
        <v>756</v>
      </c>
      <c r="G13" s="14"/>
      <c r="H13" s="6">
        <v>15</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31" t="s">
        <v>730</v>
      </c>
      <c r="C16" s="32"/>
      <c r="D16" s="32"/>
      <c r="E16" s="32"/>
      <c r="F16" s="32"/>
      <c r="G16" s="32"/>
      <c r="H16" s="32"/>
      <c r="I16" s="32"/>
      <c r="J16" s="33"/>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27" spans="1:10">
      <c r="A19" s="5"/>
      <c r="B19" s="5" t="s">
        <v>768</v>
      </c>
      <c r="C19" s="5" t="s">
        <v>769</v>
      </c>
      <c r="D19" s="5" t="s">
        <v>770</v>
      </c>
      <c r="E19" s="5" t="s">
        <v>1040</v>
      </c>
      <c r="F19" s="42" t="s">
        <v>1043</v>
      </c>
      <c r="G19" s="43"/>
      <c r="H19" s="5" t="s">
        <v>947</v>
      </c>
      <c r="I19" s="44" t="s">
        <v>1042</v>
      </c>
      <c r="J19" s="44" t="s">
        <v>1043</v>
      </c>
    </row>
    <row r="20" ht="27" spans="1:10">
      <c r="A20" s="5"/>
      <c r="B20" s="5"/>
      <c r="C20" s="5" t="s">
        <v>775</v>
      </c>
      <c r="D20" s="5" t="s">
        <v>770</v>
      </c>
      <c r="E20" s="5" t="s">
        <v>781</v>
      </c>
      <c r="F20" s="42" t="s">
        <v>917</v>
      </c>
      <c r="G20" s="43"/>
      <c r="H20" s="5" t="s">
        <v>947</v>
      </c>
      <c r="I20" s="44" t="s">
        <v>1074</v>
      </c>
      <c r="J20" s="44" t="s">
        <v>917</v>
      </c>
    </row>
    <row r="21" ht="27" spans="1:10">
      <c r="A21" s="5"/>
      <c r="B21" s="22" t="s">
        <v>784</v>
      </c>
      <c r="C21" s="5" t="s">
        <v>785</v>
      </c>
      <c r="D21" s="5" t="s">
        <v>770</v>
      </c>
      <c r="E21" s="5" t="s">
        <v>1970</v>
      </c>
      <c r="F21" s="42" t="s">
        <v>1952</v>
      </c>
      <c r="G21" s="43"/>
      <c r="H21" s="5" t="s">
        <v>947</v>
      </c>
      <c r="I21" s="44" t="s">
        <v>1971</v>
      </c>
      <c r="J21" s="44" t="s">
        <v>1972</v>
      </c>
    </row>
    <row r="22" ht="27" customHeight="1" spans="1:10">
      <c r="A22" s="5"/>
      <c r="B22" s="37"/>
      <c r="C22" s="5" t="s">
        <v>792</v>
      </c>
      <c r="D22" s="5" t="s">
        <v>770</v>
      </c>
      <c r="E22" s="45" t="s">
        <v>1973</v>
      </c>
      <c r="F22" s="46" t="s">
        <v>1974</v>
      </c>
      <c r="G22" s="45"/>
      <c r="H22" s="5" t="s">
        <v>947</v>
      </c>
      <c r="I22" s="46" t="s">
        <v>1031</v>
      </c>
      <c r="J22" s="46" t="s">
        <v>1031</v>
      </c>
    </row>
    <row r="23" ht="28.5" spans="1:10">
      <c r="A23" s="5"/>
      <c r="B23" s="22" t="s">
        <v>804</v>
      </c>
      <c r="C23" s="5" t="s">
        <v>1028</v>
      </c>
      <c r="D23" s="5" t="s">
        <v>770</v>
      </c>
      <c r="E23" s="45" t="s">
        <v>1975</v>
      </c>
      <c r="F23" s="47" t="s">
        <v>1976</v>
      </c>
      <c r="G23" s="48"/>
      <c r="H23" s="49" t="s">
        <v>1018</v>
      </c>
      <c r="I23" s="46" t="s">
        <v>1977</v>
      </c>
      <c r="J23" s="46" t="s">
        <v>1977</v>
      </c>
    </row>
    <row r="24" ht="42.75" spans="1:10">
      <c r="A24" s="5"/>
      <c r="B24" s="36"/>
      <c r="C24" s="5" t="s">
        <v>1024</v>
      </c>
      <c r="D24" s="5" t="s">
        <v>770</v>
      </c>
      <c r="E24" s="45" t="s">
        <v>1978</v>
      </c>
      <c r="F24" s="47" t="s">
        <v>1979</v>
      </c>
      <c r="G24" s="48"/>
      <c r="H24" s="49" t="s">
        <v>1980</v>
      </c>
      <c r="I24" s="46" t="s">
        <v>1031</v>
      </c>
      <c r="J24" s="46" t="s">
        <v>1031</v>
      </c>
    </row>
    <row r="25" ht="27" spans="1:10">
      <c r="A25" s="5"/>
      <c r="B25" s="37"/>
      <c r="C25" s="22" t="s">
        <v>805</v>
      </c>
      <c r="D25" s="5" t="s">
        <v>770</v>
      </c>
      <c r="E25" s="5" t="s">
        <v>806</v>
      </c>
      <c r="F25" s="42" t="s">
        <v>835</v>
      </c>
      <c r="G25" s="43"/>
      <c r="H25" s="5" t="s">
        <v>1905</v>
      </c>
      <c r="I25" s="44" t="s">
        <v>836</v>
      </c>
      <c r="J25" s="44" t="s">
        <v>836</v>
      </c>
    </row>
    <row r="26" ht="20.25" customHeight="1" spans="1:10">
      <c r="A26" s="5" t="s">
        <v>810</v>
      </c>
      <c r="B26" s="30"/>
      <c r="C26" s="30"/>
      <c r="D26" s="30"/>
      <c r="E26" s="30"/>
      <c r="F26" s="30"/>
      <c r="G26" s="30"/>
      <c r="H26" s="30"/>
      <c r="I26" s="30"/>
      <c r="J26" s="30"/>
    </row>
    <row r="27" ht="20.25" customHeight="1" spans="1:10">
      <c r="A27" s="24" t="s">
        <v>812</v>
      </c>
      <c r="B27" s="25"/>
      <c r="C27" s="25"/>
      <c r="D27" s="26" t="s">
        <v>813</v>
      </c>
      <c r="E27" s="25"/>
      <c r="F27" s="25"/>
      <c r="G27" s="24"/>
      <c r="H27" s="24" t="s">
        <v>977</v>
      </c>
      <c r="I27" s="24"/>
      <c r="J27" s="25"/>
    </row>
    <row r="28" ht="27"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I6:J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ageMargins left="0.235416666666667" right="0.235416666666667" top="0.747916666666667" bottom="0.747916666666667" header="0.313888888888889" footer="0.313888888888889"/>
  <pageSetup paperSize="9" scale="90" orientation="portrait"/>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Q9" sqref="Q9"/>
    </sheetView>
  </sheetViews>
  <sheetFormatPr defaultColWidth="8" defaultRowHeight="24.95" customHeight="1"/>
  <cols>
    <col min="1" max="1" width="8" style="1"/>
    <col min="2" max="2" width="8" style="2"/>
    <col min="3" max="3" width="10.75" style="2" customWidth="1"/>
    <col min="4" max="4" width="8" style="2"/>
    <col min="5" max="5" width="8.75" style="2" customWidth="1"/>
    <col min="6" max="6" width="8" style="2"/>
    <col min="7" max="7" width="9.5" style="2" customWidth="1"/>
    <col min="8"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1981</v>
      </c>
      <c r="C4" s="7"/>
      <c r="D4" s="7"/>
      <c r="E4" s="8"/>
      <c r="F4" s="5" t="s">
        <v>981</v>
      </c>
      <c r="G4" s="5"/>
      <c r="H4" s="7">
        <v>2010608</v>
      </c>
      <c r="I4" s="7"/>
      <c r="J4" s="8"/>
    </row>
    <row r="5" ht="29.25" customHeight="1" spans="1:10">
      <c r="A5" s="5" t="s">
        <v>982</v>
      </c>
      <c r="B5" s="9" t="s">
        <v>1982</v>
      </c>
      <c r="C5" s="10"/>
      <c r="D5" s="10"/>
      <c r="E5" s="10"/>
      <c r="F5" s="10"/>
      <c r="G5" s="10"/>
      <c r="H5" s="10"/>
      <c r="I5" s="10"/>
      <c r="J5" s="11"/>
    </row>
    <row r="6" ht="29.25" customHeight="1" spans="1:10">
      <c r="A6" s="5" t="s">
        <v>984</v>
      </c>
      <c r="B6" s="5" t="s">
        <v>1983</v>
      </c>
      <c r="C6" s="5"/>
      <c r="D6" s="5" t="s">
        <v>986</v>
      </c>
      <c r="E6" s="5"/>
      <c r="F6" s="5"/>
      <c r="G6" s="6" t="s">
        <v>1984</v>
      </c>
      <c r="H6" s="8"/>
      <c r="I6" s="5" t="s">
        <v>988</v>
      </c>
      <c r="J6" s="5" t="s">
        <v>1985</v>
      </c>
    </row>
    <row r="7" ht="29.25" customHeight="1" spans="1:10">
      <c r="A7" s="5" t="s">
        <v>989</v>
      </c>
      <c r="B7" s="12" t="s">
        <v>1986</v>
      </c>
      <c r="C7" s="12"/>
      <c r="D7" s="12"/>
      <c r="E7" s="12"/>
      <c r="F7" s="12"/>
      <c r="G7" s="12"/>
      <c r="H7" s="12"/>
      <c r="I7" s="12"/>
      <c r="J7" s="12"/>
    </row>
    <row r="8" ht="52.5" customHeight="1" spans="1:10">
      <c r="A8" s="5" t="s">
        <v>991</v>
      </c>
      <c r="B8" s="31" t="s">
        <v>733</v>
      </c>
      <c r="C8" s="32"/>
      <c r="D8" s="32"/>
      <c r="E8" s="32"/>
      <c r="F8" s="32"/>
      <c r="G8" s="32"/>
      <c r="H8" s="32"/>
      <c r="I8" s="32"/>
      <c r="J8" s="33"/>
    </row>
    <row r="9" ht="22.5" customHeight="1" spans="1:10">
      <c r="A9" s="5" t="s">
        <v>993</v>
      </c>
      <c r="B9" s="5" t="s">
        <v>994</v>
      </c>
      <c r="C9" s="5"/>
      <c r="D9" s="14" t="s">
        <v>732</v>
      </c>
      <c r="E9" s="14"/>
      <c r="F9" s="14"/>
      <c r="G9" s="14"/>
      <c r="H9" s="14"/>
      <c r="I9" s="14"/>
      <c r="J9" s="14"/>
    </row>
    <row r="10" ht="22.5" customHeight="1" spans="1:10">
      <c r="A10" s="5"/>
      <c r="B10" s="5" t="s">
        <v>996</v>
      </c>
      <c r="C10" s="5"/>
      <c r="D10" s="40" t="s">
        <v>1987</v>
      </c>
      <c r="E10" s="14"/>
      <c r="F10" s="14"/>
      <c r="G10" s="14"/>
      <c r="H10" s="14"/>
      <c r="I10" s="14"/>
      <c r="J10" s="14"/>
    </row>
    <row r="11" ht="22.5" customHeight="1" spans="1:10">
      <c r="A11" s="5" t="s">
        <v>998</v>
      </c>
      <c r="B11" s="5" t="s">
        <v>999</v>
      </c>
      <c r="C11" s="5"/>
      <c r="D11" s="5"/>
      <c r="E11" s="5"/>
      <c r="F11" s="5" t="s">
        <v>1000</v>
      </c>
      <c r="G11" s="5"/>
      <c r="H11" s="5"/>
      <c r="I11" s="5"/>
      <c r="J11" s="5"/>
    </row>
    <row r="12" ht="22.5" customHeight="1" spans="1:10">
      <c r="A12" s="5"/>
      <c r="B12" s="14" t="s">
        <v>755</v>
      </c>
      <c r="C12" s="14"/>
      <c r="D12" s="6">
        <v>300</v>
      </c>
      <c r="E12" s="8"/>
      <c r="F12" s="14" t="s">
        <v>755</v>
      </c>
      <c r="G12" s="14"/>
      <c r="H12" s="6">
        <v>300</v>
      </c>
      <c r="I12" s="7"/>
      <c r="J12" s="8"/>
    </row>
    <row r="13" ht="22.5" customHeight="1" spans="1:10">
      <c r="A13" s="5"/>
      <c r="B13" s="15" t="s">
        <v>756</v>
      </c>
      <c r="C13" s="16"/>
      <c r="D13" s="6">
        <v>300</v>
      </c>
      <c r="E13" s="8"/>
      <c r="F13" s="14" t="s">
        <v>756</v>
      </c>
      <c r="G13" s="14"/>
      <c r="H13" s="6">
        <v>300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734</v>
      </c>
      <c r="C16" s="7"/>
      <c r="D16" s="7"/>
      <c r="E16" s="8"/>
      <c r="F16" s="6" t="s">
        <v>734</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31.5" customHeight="1" spans="1:10">
      <c r="A19" s="5"/>
      <c r="B19" s="5" t="s">
        <v>768</v>
      </c>
      <c r="C19" s="22" t="s">
        <v>769</v>
      </c>
      <c r="D19" s="5" t="s">
        <v>770</v>
      </c>
      <c r="E19" s="5" t="s">
        <v>1988</v>
      </c>
      <c r="F19" s="5" t="s">
        <v>1989</v>
      </c>
      <c r="G19" s="5"/>
      <c r="H19" s="5" t="s">
        <v>1534</v>
      </c>
      <c r="I19" s="5" t="s">
        <v>1990</v>
      </c>
      <c r="J19" s="5" t="s">
        <v>1991</v>
      </c>
    </row>
    <row r="20" ht="27" customHeight="1" spans="1:10">
      <c r="A20" s="5"/>
      <c r="B20" s="5"/>
      <c r="C20" s="22" t="s">
        <v>775</v>
      </c>
      <c r="D20" s="5" t="s">
        <v>770</v>
      </c>
      <c r="E20" s="5" t="s">
        <v>1981</v>
      </c>
      <c r="F20" s="5" t="s">
        <v>1992</v>
      </c>
      <c r="G20" s="5"/>
      <c r="H20" s="5" t="s">
        <v>1993</v>
      </c>
      <c r="I20" s="5" t="s">
        <v>1994</v>
      </c>
      <c r="J20" s="5" t="s">
        <v>1992</v>
      </c>
    </row>
    <row r="21" ht="27" customHeight="1" spans="1:10">
      <c r="A21" s="5"/>
      <c r="B21" s="5"/>
      <c r="C21" s="37"/>
      <c r="D21" s="5" t="s">
        <v>780</v>
      </c>
      <c r="E21" s="5" t="s">
        <v>1995</v>
      </c>
      <c r="F21" s="6" t="s">
        <v>1996</v>
      </c>
      <c r="G21" s="8"/>
      <c r="H21" s="5" t="s">
        <v>1993</v>
      </c>
      <c r="I21" s="5" t="s">
        <v>1997</v>
      </c>
      <c r="J21" s="5" t="s">
        <v>1996</v>
      </c>
    </row>
    <row r="22" ht="27" customHeight="1" spans="1:10">
      <c r="A22" s="5"/>
      <c r="B22" s="5" t="s">
        <v>784</v>
      </c>
      <c r="C22" s="5" t="s">
        <v>785</v>
      </c>
      <c r="D22" s="5" t="s">
        <v>770</v>
      </c>
      <c r="E22" s="5" t="s">
        <v>1998</v>
      </c>
      <c r="F22" s="5" t="s">
        <v>1999</v>
      </c>
      <c r="G22" s="5"/>
      <c r="H22" s="5" t="s">
        <v>1993</v>
      </c>
      <c r="I22" s="5" t="s">
        <v>2000</v>
      </c>
      <c r="J22" s="5" t="s">
        <v>1999</v>
      </c>
    </row>
    <row r="23" ht="34.5" customHeight="1" spans="1:10">
      <c r="A23" s="5"/>
      <c r="B23" s="5"/>
      <c r="C23" s="5" t="s">
        <v>792</v>
      </c>
      <c r="D23" s="5" t="s">
        <v>770</v>
      </c>
      <c r="E23" s="5" t="s">
        <v>2001</v>
      </c>
      <c r="F23" s="5" t="s">
        <v>1020</v>
      </c>
      <c r="G23" s="5"/>
      <c r="H23" s="5" t="s">
        <v>1103</v>
      </c>
      <c r="I23" s="5" t="s">
        <v>1020</v>
      </c>
      <c r="J23" s="5" t="s">
        <v>1020</v>
      </c>
    </row>
    <row r="24" s="39" customFormat="1" ht="62.25" customHeight="1" spans="1:10">
      <c r="A24" s="5"/>
      <c r="B24" s="5" t="s">
        <v>804</v>
      </c>
      <c r="C24" s="5" t="s">
        <v>1028</v>
      </c>
      <c r="D24" s="5" t="s">
        <v>770</v>
      </c>
      <c r="E24" s="5" t="s">
        <v>2002</v>
      </c>
      <c r="F24" s="5" t="s">
        <v>734</v>
      </c>
      <c r="G24" s="5"/>
      <c r="H24" s="5" t="s">
        <v>2003</v>
      </c>
      <c r="I24" s="5" t="s">
        <v>734</v>
      </c>
      <c r="J24" s="5" t="s">
        <v>734</v>
      </c>
    </row>
    <row r="25" s="39" customFormat="1" ht="30.75" customHeight="1" spans="1:10">
      <c r="A25" s="5"/>
      <c r="B25" s="5"/>
      <c r="C25" s="22" t="s">
        <v>805</v>
      </c>
      <c r="D25" s="5" t="s">
        <v>770</v>
      </c>
      <c r="E25" s="5" t="s">
        <v>2004</v>
      </c>
      <c r="F25" s="5" t="s">
        <v>2005</v>
      </c>
      <c r="G25" s="5"/>
      <c r="H25" s="5" t="s">
        <v>2003</v>
      </c>
      <c r="I25" s="5" t="s">
        <v>2005</v>
      </c>
      <c r="J25" s="5" t="s">
        <v>2005</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6">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1"/>
    <mergeCell ref="B22:B23"/>
    <mergeCell ref="B24:B25"/>
    <mergeCell ref="C20:C21"/>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4" workbookViewId="0">
      <selection activeCell="N13" sqref="N13"/>
    </sheetView>
  </sheetViews>
  <sheetFormatPr defaultColWidth="8" defaultRowHeight="24.95" customHeight="1"/>
  <cols>
    <col min="1" max="1" width="8" style="1"/>
    <col min="2" max="2" width="8" style="2"/>
    <col min="3" max="3" width="10.75" style="2" customWidth="1"/>
    <col min="4" max="4" width="8" style="2"/>
    <col min="5" max="5" width="11.25" style="2" customWidth="1"/>
    <col min="6" max="6" width="13" style="2" customWidth="1"/>
    <col min="7" max="7" width="0.625" style="2" hidden="1" customWidth="1"/>
    <col min="8" max="8" width="11.875" style="2" customWidth="1"/>
    <col min="9" max="9" width="13.75" style="2" customWidth="1"/>
    <col min="10" max="10" width="12.12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2006</v>
      </c>
      <c r="C4" s="7"/>
      <c r="D4" s="7"/>
      <c r="E4" s="8"/>
      <c r="F4" s="5" t="s">
        <v>981</v>
      </c>
      <c r="G4" s="5"/>
      <c r="H4" s="7">
        <v>2320304</v>
      </c>
      <c r="I4" s="7"/>
      <c r="J4" s="8"/>
    </row>
    <row r="5" ht="29.25" customHeight="1" spans="1:10">
      <c r="A5" s="5" t="s">
        <v>982</v>
      </c>
      <c r="B5" s="9" t="s">
        <v>2007</v>
      </c>
      <c r="C5" s="10"/>
      <c r="D5" s="10"/>
      <c r="E5" s="10"/>
      <c r="F5" s="10"/>
      <c r="G5" s="10"/>
      <c r="H5" s="10"/>
      <c r="I5" s="10"/>
      <c r="J5" s="11"/>
    </row>
    <row r="6" ht="29.25" customHeight="1" spans="1:10">
      <c r="A6" s="5" t="s">
        <v>984</v>
      </c>
      <c r="B6" s="5" t="s">
        <v>2008</v>
      </c>
      <c r="C6" s="5"/>
      <c r="D6" s="5" t="s">
        <v>986</v>
      </c>
      <c r="E6" s="5"/>
      <c r="F6" s="5"/>
      <c r="G6" s="6" t="s">
        <v>2009</v>
      </c>
      <c r="H6" s="8"/>
      <c r="I6" s="5" t="s">
        <v>988</v>
      </c>
      <c r="J6" s="5">
        <v>2960852</v>
      </c>
    </row>
    <row r="7" ht="29.25" customHeight="1" spans="1:10">
      <c r="A7" s="5" t="s">
        <v>989</v>
      </c>
      <c r="B7" s="12" t="s">
        <v>1400</v>
      </c>
      <c r="C7" s="12"/>
      <c r="D7" s="12"/>
      <c r="E7" s="12"/>
      <c r="F7" s="12"/>
      <c r="G7" s="12"/>
      <c r="H7" s="12"/>
      <c r="I7" s="12"/>
      <c r="J7" s="12"/>
    </row>
    <row r="8" ht="29.25" customHeight="1" spans="1:10">
      <c r="A8" s="5" t="s">
        <v>991</v>
      </c>
      <c r="B8" s="13" t="s">
        <v>737</v>
      </c>
      <c r="C8" s="13"/>
      <c r="D8" s="13"/>
      <c r="E8" s="13"/>
      <c r="F8" s="13"/>
      <c r="G8" s="13"/>
      <c r="H8" s="13"/>
      <c r="I8" s="13"/>
      <c r="J8" s="13"/>
    </row>
    <row r="9" ht="31.5" customHeight="1" spans="1:10">
      <c r="A9" s="5" t="s">
        <v>993</v>
      </c>
      <c r="B9" s="5" t="s">
        <v>994</v>
      </c>
      <c r="C9" s="5"/>
      <c r="D9" s="30" t="s">
        <v>736</v>
      </c>
      <c r="E9" s="30"/>
      <c r="F9" s="30"/>
      <c r="G9" s="30"/>
      <c r="H9" s="30"/>
      <c r="I9" s="30"/>
      <c r="J9" s="30"/>
    </row>
    <row r="10" ht="22.5" customHeight="1" spans="1:10">
      <c r="A10" s="5"/>
      <c r="B10" s="5" t="s">
        <v>996</v>
      </c>
      <c r="C10" s="5"/>
      <c r="D10" s="5" t="s">
        <v>2010</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5200</v>
      </c>
      <c r="E12" s="8"/>
      <c r="F12" s="14" t="s">
        <v>755</v>
      </c>
      <c r="G12" s="14"/>
      <c r="H12" s="6">
        <v>5200</v>
      </c>
      <c r="I12" s="7"/>
      <c r="J12" s="8"/>
    </row>
    <row r="13" ht="22.5" customHeight="1" spans="1:10">
      <c r="A13" s="5"/>
      <c r="B13" s="15" t="s">
        <v>756</v>
      </c>
      <c r="C13" s="16"/>
      <c r="D13" s="6">
        <v>5200</v>
      </c>
      <c r="E13" s="8"/>
      <c r="F13" s="14" t="s">
        <v>756</v>
      </c>
      <c r="G13" s="14"/>
      <c r="H13" s="6">
        <v>5200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738</v>
      </c>
      <c r="C16" s="7"/>
      <c r="D16" s="7"/>
      <c r="E16" s="8"/>
      <c r="F16" s="6" t="s">
        <v>738</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49.5" customHeight="1" spans="1:10">
      <c r="A19" s="5"/>
      <c r="B19" s="5" t="s">
        <v>768</v>
      </c>
      <c r="C19" s="5" t="s">
        <v>769</v>
      </c>
      <c r="D19" s="5" t="s">
        <v>770</v>
      </c>
      <c r="E19" s="5" t="s">
        <v>2011</v>
      </c>
      <c r="F19" s="35" t="s">
        <v>2012</v>
      </c>
      <c r="G19" s="8"/>
      <c r="H19" s="5" t="s">
        <v>2013</v>
      </c>
      <c r="I19" s="5" t="s">
        <v>2014</v>
      </c>
      <c r="J19" s="34" t="s">
        <v>2012</v>
      </c>
    </row>
    <row r="20" ht="47.25" customHeight="1" spans="1:10">
      <c r="A20" s="5"/>
      <c r="B20" s="5"/>
      <c r="C20" s="5" t="s">
        <v>775</v>
      </c>
      <c r="D20" s="5" t="s">
        <v>770</v>
      </c>
      <c r="E20" s="5" t="s">
        <v>2011</v>
      </c>
      <c r="F20" s="6" t="s">
        <v>2015</v>
      </c>
      <c r="G20" s="8"/>
      <c r="H20" s="5" t="s">
        <v>2016</v>
      </c>
      <c r="I20" s="5" t="s">
        <v>2014</v>
      </c>
      <c r="J20" s="5" t="s">
        <v>2017</v>
      </c>
    </row>
    <row r="21" ht="67.5" customHeight="1" spans="1:10">
      <c r="A21" s="5"/>
      <c r="B21" s="5" t="s">
        <v>784</v>
      </c>
      <c r="C21" s="5" t="s">
        <v>785</v>
      </c>
      <c r="D21" s="5" t="s">
        <v>770</v>
      </c>
      <c r="E21" s="5" t="s">
        <v>2018</v>
      </c>
      <c r="F21" s="5" t="s">
        <v>2019</v>
      </c>
      <c r="G21" s="5"/>
      <c r="H21" s="5" t="s">
        <v>2020</v>
      </c>
      <c r="I21" s="5" t="s">
        <v>2021</v>
      </c>
      <c r="J21" s="5" t="s">
        <v>2019</v>
      </c>
    </row>
    <row r="22" ht="50.25" customHeight="1" spans="1:10">
      <c r="A22" s="5"/>
      <c r="B22" s="5"/>
      <c r="C22" s="5" t="s">
        <v>792</v>
      </c>
      <c r="D22" s="5" t="s">
        <v>770</v>
      </c>
      <c r="E22" s="5" t="s">
        <v>2022</v>
      </c>
      <c r="F22" s="5" t="s">
        <v>2023</v>
      </c>
      <c r="G22" s="5"/>
      <c r="H22" s="5" t="s">
        <v>1018</v>
      </c>
      <c r="I22" s="5" t="s">
        <v>2024</v>
      </c>
      <c r="J22" s="5" t="s">
        <v>2024</v>
      </c>
    </row>
    <row r="23" ht="88.5" customHeight="1" spans="1:10">
      <c r="A23" s="5"/>
      <c r="B23" s="22" t="s">
        <v>804</v>
      </c>
      <c r="C23" s="5" t="s">
        <v>1341</v>
      </c>
      <c r="D23" s="5" t="s">
        <v>770</v>
      </c>
      <c r="E23" s="5" t="s">
        <v>2025</v>
      </c>
      <c r="F23" s="5" t="s">
        <v>2026</v>
      </c>
      <c r="G23" s="5"/>
      <c r="H23" s="5" t="s">
        <v>2027</v>
      </c>
      <c r="I23" s="5" t="s">
        <v>2026</v>
      </c>
      <c r="J23" s="5" t="s">
        <v>2026</v>
      </c>
    </row>
    <row r="24" ht="107.25" customHeight="1" spans="1:10">
      <c r="A24" s="5"/>
      <c r="B24" s="36"/>
      <c r="C24" s="5" t="s">
        <v>1052</v>
      </c>
      <c r="D24" s="5" t="s">
        <v>770</v>
      </c>
      <c r="E24" s="5" t="s">
        <v>2028</v>
      </c>
      <c r="F24" s="5" t="s">
        <v>2029</v>
      </c>
      <c r="G24" s="5"/>
      <c r="H24" s="5" t="s">
        <v>2027</v>
      </c>
      <c r="I24" s="5" t="s">
        <v>2029</v>
      </c>
      <c r="J24" s="5" t="s">
        <v>2029</v>
      </c>
    </row>
    <row r="25" ht="30.75" customHeight="1" spans="1:10">
      <c r="A25" s="5"/>
      <c r="B25" s="37"/>
      <c r="C25" s="22" t="s">
        <v>805</v>
      </c>
      <c r="D25" s="5" t="s">
        <v>770</v>
      </c>
      <c r="E25" s="5" t="s">
        <v>2030</v>
      </c>
      <c r="F25" s="5" t="s">
        <v>1280</v>
      </c>
      <c r="G25" s="5"/>
      <c r="H25" s="5" t="s">
        <v>2030</v>
      </c>
      <c r="I25" s="5" t="s">
        <v>1280</v>
      </c>
      <c r="J25" s="5" t="s">
        <v>1280</v>
      </c>
    </row>
    <row r="26" ht="20.25" customHeight="1" spans="1:10">
      <c r="A26" s="5" t="s">
        <v>810</v>
      </c>
      <c r="B26" s="30" t="s">
        <v>811</v>
      </c>
      <c r="C26" s="30"/>
      <c r="D26" s="30"/>
      <c r="E26" s="30"/>
      <c r="F26" s="30"/>
      <c r="G26" s="30"/>
      <c r="H26" s="30"/>
      <c r="I26" s="30"/>
      <c r="J26" s="30"/>
    </row>
    <row r="27" ht="20.25" customHeight="1" spans="1:10">
      <c r="A27" s="24" t="s">
        <v>812</v>
      </c>
      <c r="B27" s="24" t="s">
        <v>1984</v>
      </c>
      <c r="C27" s="25"/>
      <c r="D27" s="26" t="s">
        <v>813</v>
      </c>
      <c r="E27" s="24" t="s">
        <v>2009</v>
      </c>
      <c r="F27" s="25"/>
      <c r="G27" s="24"/>
      <c r="H27" s="24" t="s">
        <v>814</v>
      </c>
      <c r="I27" s="38"/>
      <c r="J27" s="25"/>
    </row>
    <row r="28" ht="20.25" customHeight="1" spans="1:10">
      <c r="A28" s="27" t="s">
        <v>816</v>
      </c>
      <c r="B28" s="27"/>
      <c r="C28" s="27"/>
      <c r="D28" s="27"/>
      <c r="E28" s="27"/>
      <c r="F28" s="27"/>
      <c r="G28" s="27"/>
      <c r="H28" s="27"/>
      <c r="I28" s="27"/>
      <c r="J28" s="27"/>
    </row>
  </sheetData>
  <mergeCells count="54">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707638888888889" right="0.707638888888889" top="0.94375" bottom="0.747916666666667" header="0.313888888888889" footer="0.313888888888889"/>
  <pageSetup paperSize="9" scale="90" orientation="portrait"/>
  <headerFooter alignWithMargins="0"/>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7" workbookViewId="0">
      <selection activeCell="Q19" sqref="Q19"/>
    </sheetView>
  </sheetViews>
  <sheetFormatPr defaultColWidth="8" defaultRowHeight="24.95" customHeight="1"/>
  <cols>
    <col min="1" max="1" width="8" style="1"/>
    <col min="2" max="2" width="8" style="2"/>
    <col min="3" max="3" width="10.75" style="2" customWidth="1"/>
    <col min="4" max="4" width="6.875" style="2" customWidth="1"/>
    <col min="5" max="5" width="9.25" style="2" customWidth="1"/>
    <col min="6" max="6" width="8" style="2"/>
    <col min="7" max="7" width="9.5" style="2" customWidth="1"/>
    <col min="8" max="8" width="10.625" style="2" customWidth="1"/>
    <col min="9" max="9" width="10.75" style="2" customWidth="1"/>
    <col min="10" max="10" width="10.62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739</v>
      </c>
      <c r="C4" s="7"/>
      <c r="D4" s="7"/>
      <c r="E4" s="8"/>
      <c r="F4" s="5" t="s">
        <v>981</v>
      </c>
      <c r="G4" s="5"/>
      <c r="H4" s="7">
        <v>2150805</v>
      </c>
      <c r="I4" s="7"/>
      <c r="J4" s="8"/>
    </row>
    <row r="5" ht="29.25" customHeight="1" spans="1:10">
      <c r="A5" s="5" t="s">
        <v>982</v>
      </c>
      <c r="B5" s="9" t="s">
        <v>1113</v>
      </c>
      <c r="C5" s="10"/>
      <c r="D5" s="10"/>
      <c r="E5" s="10"/>
      <c r="F5" s="10"/>
      <c r="G5" s="10"/>
      <c r="H5" s="10"/>
      <c r="I5" s="10"/>
      <c r="J5" s="11"/>
    </row>
    <row r="6" ht="29.25" customHeight="1" spans="1:10">
      <c r="A6" s="5" t="s">
        <v>984</v>
      </c>
      <c r="B6" s="5" t="s">
        <v>2031</v>
      </c>
      <c r="C6" s="5"/>
      <c r="D6" s="5" t="s">
        <v>986</v>
      </c>
      <c r="E6" s="5"/>
      <c r="F6" s="5"/>
      <c r="G6" s="6" t="s">
        <v>2032</v>
      </c>
      <c r="H6" s="8"/>
      <c r="I6" s="5" t="s">
        <v>988</v>
      </c>
      <c r="J6" s="5">
        <v>2790798</v>
      </c>
    </row>
    <row r="7" ht="29.25" customHeight="1" spans="1:10">
      <c r="A7" s="5" t="s">
        <v>989</v>
      </c>
      <c r="B7" s="12" t="s">
        <v>1866</v>
      </c>
      <c r="C7" s="12"/>
      <c r="D7" s="12"/>
      <c r="E7" s="12"/>
      <c r="F7" s="12"/>
      <c r="G7" s="12"/>
      <c r="H7" s="12"/>
      <c r="I7" s="12"/>
      <c r="J7" s="12"/>
    </row>
    <row r="8" ht="29.25" customHeight="1" spans="1:10">
      <c r="A8" s="5" t="s">
        <v>991</v>
      </c>
      <c r="B8" s="13" t="s">
        <v>2033</v>
      </c>
      <c r="C8" s="13"/>
      <c r="D8" s="13"/>
      <c r="E8" s="13"/>
      <c r="F8" s="13"/>
      <c r="G8" s="13"/>
      <c r="H8" s="13"/>
      <c r="I8" s="13"/>
      <c r="J8" s="13"/>
    </row>
    <row r="9" ht="35.1" customHeight="1" spans="1:10">
      <c r="A9" s="5" t="s">
        <v>993</v>
      </c>
      <c r="B9" s="5" t="s">
        <v>994</v>
      </c>
      <c r="C9" s="5"/>
      <c r="D9" s="30" t="s">
        <v>2034</v>
      </c>
      <c r="E9" s="30"/>
      <c r="F9" s="30"/>
      <c r="G9" s="30"/>
      <c r="H9" s="30"/>
      <c r="I9" s="30"/>
      <c r="J9" s="30"/>
    </row>
    <row r="10" ht="42.95" customHeight="1" spans="1:10">
      <c r="A10" s="5"/>
      <c r="B10" s="5" t="s">
        <v>996</v>
      </c>
      <c r="C10" s="5"/>
      <c r="D10" s="14" t="s">
        <v>2035</v>
      </c>
      <c r="E10" s="14"/>
      <c r="F10" s="14"/>
      <c r="G10" s="14"/>
      <c r="H10" s="14"/>
      <c r="I10" s="14"/>
      <c r="J10" s="14"/>
    </row>
    <row r="11" ht="22.5" customHeight="1" spans="1:10">
      <c r="A11" s="5" t="s">
        <v>998</v>
      </c>
      <c r="B11" s="5" t="s">
        <v>999</v>
      </c>
      <c r="C11" s="5"/>
      <c r="D11" s="5"/>
      <c r="E11" s="5"/>
      <c r="F11" s="5" t="s">
        <v>1000</v>
      </c>
      <c r="G11" s="5"/>
      <c r="H11" s="5"/>
      <c r="I11" s="5"/>
      <c r="J11" s="5"/>
    </row>
    <row r="12" ht="22.5" customHeight="1" spans="1:10">
      <c r="A12" s="5"/>
      <c r="B12" s="14" t="s">
        <v>755</v>
      </c>
      <c r="C12" s="14"/>
      <c r="D12" s="6">
        <v>2000</v>
      </c>
      <c r="E12" s="8"/>
      <c r="F12" s="14" t="s">
        <v>755</v>
      </c>
      <c r="G12" s="14"/>
      <c r="H12" s="6">
        <v>2000</v>
      </c>
      <c r="I12" s="7"/>
      <c r="J12" s="8"/>
    </row>
    <row r="13" ht="22.5" customHeight="1" spans="1:10">
      <c r="A13" s="5"/>
      <c r="B13" s="15" t="s">
        <v>756</v>
      </c>
      <c r="C13" s="16"/>
      <c r="D13" s="6">
        <v>2000</v>
      </c>
      <c r="E13" s="8"/>
      <c r="F13" s="14" t="s">
        <v>756</v>
      </c>
      <c r="G13" s="14"/>
      <c r="H13" s="6">
        <v>2000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33" customHeight="1" spans="1:10">
      <c r="A16" s="5" t="s">
        <v>1001</v>
      </c>
      <c r="B16" s="31" t="s">
        <v>742</v>
      </c>
      <c r="C16" s="32"/>
      <c r="D16" s="32"/>
      <c r="E16" s="33"/>
      <c r="F16" s="31" t="s">
        <v>742</v>
      </c>
      <c r="G16" s="32"/>
      <c r="H16" s="32"/>
      <c r="I16" s="32"/>
      <c r="J16" s="33"/>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44.1" customHeight="1" spans="1:10">
      <c r="A19" s="5"/>
      <c r="B19" s="5" t="s">
        <v>768</v>
      </c>
      <c r="C19" s="5" t="s">
        <v>769</v>
      </c>
      <c r="D19" s="5" t="s">
        <v>770</v>
      </c>
      <c r="E19" s="5" t="s">
        <v>1040</v>
      </c>
      <c r="F19" s="5" t="s">
        <v>2036</v>
      </c>
      <c r="G19" s="5"/>
      <c r="H19" s="5" t="s">
        <v>1692</v>
      </c>
      <c r="I19" s="5" t="s">
        <v>1777</v>
      </c>
      <c r="J19" s="5" t="s">
        <v>2037</v>
      </c>
    </row>
    <row r="20" ht="45" customHeight="1" spans="1:10">
      <c r="A20" s="5"/>
      <c r="B20" s="5"/>
      <c r="C20" s="5" t="s">
        <v>775</v>
      </c>
      <c r="D20" s="5" t="s">
        <v>770</v>
      </c>
      <c r="E20" s="5" t="s">
        <v>1125</v>
      </c>
      <c r="F20" s="5" t="s">
        <v>1778</v>
      </c>
      <c r="G20" s="5"/>
      <c r="H20" s="5" t="s">
        <v>1692</v>
      </c>
      <c r="I20" s="34" t="s">
        <v>1779</v>
      </c>
      <c r="J20" s="34" t="s">
        <v>1780</v>
      </c>
    </row>
    <row r="21" ht="45" customHeight="1" spans="1:10">
      <c r="A21" s="5"/>
      <c r="B21" s="5" t="s">
        <v>784</v>
      </c>
      <c r="C21" s="5" t="s">
        <v>785</v>
      </c>
      <c r="D21" s="5" t="s">
        <v>770</v>
      </c>
      <c r="E21" s="5" t="s">
        <v>2038</v>
      </c>
      <c r="F21" s="5" t="s">
        <v>2039</v>
      </c>
      <c r="G21" s="5"/>
      <c r="H21" s="5" t="s">
        <v>2040</v>
      </c>
      <c r="I21" s="5" t="s">
        <v>2041</v>
      </c>
      <c r="J21" s="5" t="s">
        <v>2042</v>
      </c>
    </row>
    <row r="22" ht="51" customHeight="1" spans="1:10">
      <c r="A22" s="5"/>
      <c r="B22" s="5"/>
      <c r="C22" s="5" t="s">
        <v>792</v>
      </c>
      <c r="D22" s="5" t="s">
        <v>770</v>
      </c>
      <c r="E22" s="5" t="s">
        <v>2043</v>
      </c>
      <c r="F22" s="5" t="s">
        <v>2044</v>
      </c>
      <c r="G22" s="5"/>
      <c r="H22" s="5" t="s">
        <v>2040</v>
      </c>
      <c r="I22" s="5" t="s">
        <v>2045</v>
      </c>
      <c r="J22" s="5" t="s">
        <v>2046</v>
      </c>
    </row>
    <row r="23" ht="42" customHeight="1" spans="1:10">
      <c r="A23" s="5"/>
      <c r="B23" s="5" t="s">
        <v>804</v>
      </c>
      <c r="C23" s="5" t="s">
        <v>1052</v>
      </c>
      <c r="D23" s="5" t="s">
        <v>770</v>
      </c>
      <c r="E23" s="5" t="s">
        <v>2047</v>
      </c>
      <c r="F23" s="5" t="s">
        <v>2048</v>
      </c>
      <c r="G23" s="5"/>
      <c r="H23" s="5" t="s">
        <v>2049</v>
      </c>
      <c r="I23" s="5" t="s">
        <v>2050</v>
      </c>
      <c r="J23" s="5" t="s">
        <v>2051</v>
      </c>
    </row>
    <row r="24" ht="42" customHeight="1" spans="1:10">
      <c r="A24" s="5"/>
      <c r="B24" s="5"/>
      <c r="C24" s="5" t="s">
        <v>1028</v>
      </c>
      <c r="D24" s="5" t="s">
        <v>770</v>
      </c>
      <c r="E24" s="5" t="s">
        <v>2052</v>
      </c>
      <c r="F24" s="5" t="s">
        <v>2053</v>
      </c>
      <c r="G24" s="5"/>
      <c r="H24" s="5" t="s">
        <v>1692</v>
      </c>
      <c r="I24" s="5" t="s">
        <v>2054</v>
      </c>
      <c r="J24" s="5" t="s">
        <v>2054</v>
      </c>
    </row>
    <row r="25" ht="42" customHeight="1" spans="1:10">
      <c r="A25" s="5"/>
      <c r="B25" s="5"/>
      <c r="C25" s="22" t="s">
        <v>805</v>
      </c>
      <c r="D25" s="5" t="s">
        <v>770</v>
      </c>
      <c r="E25" s="5" t="s">
        <v>2055</v>
      </c>
      <c r="F25" s="5" t="s">
        <v>2056</v>
      </c>
      <c r="G25" s="5"/>
      <c r="H25" s="5" t="s">
        <v>1692</v>
      </c>
      <c r="I25" s="5" t="s">
        <v>2057</v>
      </c>
      <c r="J25" s="5" t="s">
        <v>2058</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196527777777778" right="0.196527777777778" top="0.354166666666667" bottom="0.354166666666667" header="0" footer="0.313888888888889"/>
  <pageSetup paperSize="9" scale="90" orientation="portrait"/>
  <headerFooter alignWithMargins="0"/>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7" workbookViewId="0">
      <selection activeCell="P18" sqref="P18"/>
    </sheetView>
  </sheetViews>
  <sheetFormatPr defaultColWidth="8" defaultRowHeight="24.95" customHeight="1"/>
  <cols>
    <col min="1" max="1" width="8" style="1"/>
    <col min="2" max="2" width="8" style="2"/>
    <col min="3" max="3" width="10.75" style="2" customWidth="1"/>
    <col min="4" max="4" width="8" style="2"/>
    <col min="5" max="5" width="12.625" style="2" customWidth="1"/>
    <col min="6" max="6" width="8" style="2"/>
    <col min="7" max="7" width="9.5" style="2" customWidth="1"/>
    <col min="8" max="9" width="8" style="2"/>
    <col min="10" max="10" width="14.125" style="2" customWidth="1"/>
    <col min="11" max="16384" width="8" style="2"/>
  </cols>
  <sheetData>
    <row r="1" customHeight="1" spans="1:10">
      <c r="A1" s="1" t="s">
        <v>978</v>
      </c>
    </row>
    <row r="2" customHeight="1" spans="1:10">
      <c r="A2" s="3" t="s">
        <v>979</v>
      </c>
      <c r="B2" s="3"/>
      <c r="C2" s="3"/>
      <c r="D2" s="3"/>
      <c r="E2" s="3"/>
      <c r="F2" s="3"/>
      <c r="G2" s="3"/>
      <c r="H2" s="3"/>
      <c r="I2" s="3"/>
      <c r="J2" s="3"/>
    </row>
    <row r="3" customHeight="1" spans="1:10">
      <c r="A3" s="4" t="s">
        <v>753</v>
      </c>
      <c r="B3" s="4"/>
      <c r="C3" s="4"/>
      <c r="D3" s="4"/>
      <c r="E3" s="4"/>
      <c r="F3" s="4"/>
      <c r="G3" s="4"/>
      <c r="H3" s="4"/>
      <c r="I3" s="4"/>
      <c r="J3" s="4"/>
    </row>
    <row r="4" ht="29.25" customHeight="1" spans="1:10">
      <c r="A4" s="5" t="s">
        <v>980</v>
      </c>
      <c r="B4" s="6" t="s">
        <v>2059</v>
      </c>
      <c r="C4" s="7"/>
      <c r="D4" s="7"/>
      <c r="E4" s="8"/>
      <c r="F4" s="5" t="s">
        <v>981</v>
      </c>
      <c r="G4" s="5"/>
      <c r="H4" s="7">
        <v>2299901</v>
      </c>
      <c r="I4" s="7"/>
      <c r="J4" s="8"/>
    </row>
    <row r="5" ht="29.25" customHeight="1" spans="1:10">
      <c r="A5" s="5" t="s">
        <v>982</v>
      </c>
      <c r="B5" s="28" t="s">
        <v>1158</v>
      </c>
      <c r="C5" s="10"/>
      <c r="D5" s="10"/>
      <c r="E5" s="10"/>
      <c r="F5" s="10"/>
      <c r="G5" s="10"/>
      <c r="H5" s="10"/>
      <c r="I5" s="10"/>
      <c r="J5" s="11"/>
    </row>
    <row r="6" ht="29.25" customHeight="1" spans="1:10">
      <c r="A6" s="5" t="s">
        <v>984</v>
      </c>
      <c r="B6" s="29" t="s">
        <v>2060</v>
      </c>
      <c r="C6" s="5"/>
      <c r="D6" s="5" t="s">
        <v>986</v>
      </c>
      <c r="E6" s="5"/>
      <c r="F6" s="5"/>
      <c r="G6" s="6" t="s">
        <v>2061</v>
      </c>
      <c r="H6" s="8"/>
      <c r="I6" s="5" t="s">
        <v>988</v>
      </c>
      <c r="J6" s="5">
        <v>18159805888</v>
      </c>
    </row>
    <row r="7" ht="29.25" customHeight="1" spans="1:10">
      <c r="A7" s="5" t="s">
        <v>989</v>
      </c>
      <c r="B7" s="12" t="s">
        <v>2062</v>
      </c>
      <c r="C7" s="12"/>
      <c r="D7" s="12"/>
      <c r="E7" s="12"/>
      <c r="F7" s="12"/>
      <c r="G7" s="12"/>
      <c r="H7" s="12"/>
      <c r="I7" s="12"/>
      <c r="J7" s="12"/>
    </row>
    <row r="8" ht="29.25" customHeight="1" spans="1:10">
      <c r="A8" s="5" t="s">
        <v>991</v>
      </c>
      <c r="B8" s="13" t="s">
        <v>744</v>
      </c>
      <c r="C8" s="13"/>
      <c r="D8" s="13"/>
      <c r="E8" s="13"/>
      <c r="F8" s="13"/>
      <c r="G8" s="13"/>
      <c r="H8" s="13"/>
      <c r="I8" s="13"/>
      <c r="J8" s="13"/>
    </row>
    <row r="9" ht="22.5" customHeight="1" spans="1:10">
      <c r="A9" s="5" t="s">
        <v>993</v>
      </c>
      <c r="B9" s="5" t="s">
        <v>994</v>
      </c>
      <c r="C9" s="5"/>
      <c r="D9" s="30" t="s">
        <v>2063</v>
      </c>
      <c r="E9" s="30"/>
      <c r="F9" s="30"/>
      <c r="G9" s="30"/>
      <c r="H9" s="30"/>
      <c r="I9" s="30"/>
      <c r="J9" s="30"/>
    </row>
    <row r="10" ht="22.5" customHeight="1" spans="1:10">
      <c r="A10" s="5"/>
      <c r="B10" s="5" t="s">
        <v>996</v>
      </c>
      <c r="C10" s="5"/>
      <c r="D10" s="14" t="s">
        <v>745</v>
      </c>
      <c r="E10" s="14"/>
      <c r="F10" s="14"/>
      <c r="G10" s="14"/>
      <c r="H10" s="14"/>
      <c r="I10" s="14"/>
      <c r="J10" s="14"/>
    </row>
    <row r="11" ht="22.5" customHeight="1" spans="1:10">
      <c r="A11" s="5" t="s">
        <v>998</v>
      </c>
      <c r="B11" s="5" t="s">
        <v>999</v>
      </c>
      <c r="C11" s="5"/>
      <c r="D11" s="5"/>
      <c r="E11" s="5"/>
      <c r="F11" s="5" t="s">
        <v>1000</v>
      </c>
      <c r="G11" s="5"/>
      <c r="H11" s="5"/>
      <c r="I11" s="5"/>
      <c r="J11" s="5"/>
    </row>
    <row r="12" ht="22.5" customHeight="1" spans="1:10">
      <c r="A12" s="5"/>
      <c r="B12" s="14" t="s">
        <v>755</v>
      </c>
      <c r="C12" s="14"/>
      <c r="D12" s="6">
        <v>12000</v>
      </c>
      <c r="E12" s="8"/>
      <c r="F12" s="14" t="s">
        <v>755</v>
      </c>
      <c r="G12" s="14"/>
      <c r="H12" s="6">
        <v>4759</v>
      </c>
      <c r="I12" s="7"/>
      <c r="J12" s="8"/>
    </row>
    <row r="13" ht="22.5" customHeight="1" spans="1:10">
      <c r="A13" s="5"/>
      <c r="B13" s="15" t="s">
        <v>756</v>
      </c>
      <c r="C13" s="16"/>
      <c r="D13" s="6">
        <v>12000</v>
      </c>
      <c r="E13" s="8"/>
      <c r="F13" s="14" t="s">
        <v>756</v>
      </c>
      <c r="G13" s="14"/>
      <c r="H13" s="6">
        <v>4759</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75" customHeight="1" spans="1:10">
      <c r="A16" s="5" t="s">
        <v>1001</v>
      </c>
      <c r="B16" s="6" t="s">
        <v>2064</v>
      </c>
      <c r="C16" s="7"/>
      <c r="D16" s="7"/>
      <c r="E16" s="8"/>
      <c r="F16" s="6" t="s">
        <v>2065</v>
      </c>
      <c r="G16" s="7"/>
      <c r="H16" s="7"/>
      <c r="I16" s="7"/>
      <c r="J16" s="8"/>
    </row>
    <row r="17" ht="27.75" customHeight="1" spans="1:10">
      <c r="A17" s="5" t="s">
        <v>761</v>
      </c>
      <c r="B17" s="5" t="s">
        <v>762</v>
      </c>
      <c r="C17" s="5"/>
      <c r="D17" s="5"/>
      <c r="E17" s="5" t="s">
        <v>1002</v>
      </c>
      <c r="F17" s="5" t="s">
        <v>1003</v>
      </c>
      <c r="G17" s="5"/>
      <c r="H17" s="5" t="s">
        <v>764</v>
      </c>
      <c r="I17" s="5"/>
      <c r="J17" s="5"/>
    </row>
    <row r="18" ht="33" customHeight="1" spans="1:10">
      <c r="A18" s="5"/>
      <c r="B18" s="5"/>
      <c r="C18" s="5"/>
      <c r="D18" s="5"/>
      <c r="E18" s="5"/>
      <c r="F18" s="5" t="s">
        <v>1004</v>
      </c>
      <c r="G18" s="5"/>
      <c r="H18" s="5" t="s">
        <v>1005</v>
      </c>
      <c r="I18" s="5" t="s">
        <v>1006</v>
      </c>
      <c r="J18" s="5" t="s">
        <v>767</v>
      </c>
    </row>
    <row r="19" ht="27" customHeight="1" spans="1:10">
      <c r="A19" s="5"/>
      <c r="B19" s="5" t="s">
        <v>768</v>
      </c>
      <c r="C19" s="5" t="s">
        <v>769</v>
      </c>
      <c r="D19" s="5" t="s">
        <v>770</v>
      </c>
      <c r="E19" s="5" t="s">
        <v>2066</v>
      </c>
      <c r="F19" s="5" t="s">
        <v>2067</v>
      </c>
      <c r="G19" s="5"/>
      <c r="H19" s="5" t="s">
        <v>2068</v>
      </c>
      <c r="I19" s="5" t="s">
        <v>2069</v>
      </c>
      <c r="J19" s="5" t="s">
        <v>2067</v>
      </c>
    </row>
    <row r="20" ht="48.95" customHeight="1" spans="1:10">
      <c r="A20" s="5"/>
      <c r="B20" s="5"/>
      <c r="C20" s="5" t="s">
        <v>775</v>
      </c>
      <c r="D20" s="5" t="s">
        <v>770</v>
      </c>
      <c r="E20" s="5" t="s">
        <v>2070</v>
      </c>
      <c r="F20" s="5" t="s">
        <v>2071</v>
      </c>
      <c r="G20" s="5"/>
      <c r="H20" s="5" t="s">
        <v>2072</v>
      </c>
      <c r="I20" s="5" t="s">
        <v>2073</v>
      </c>
      <c r="J20" s="5" t="s">
        <v>2071</v>
      </c>
    </row>
    <row r="21" ht="27" customHeight="1" spans="1:10">
      <c r="A21" s="5"/>
      <c r="B21" s="5" t="s">
        <v>784</v>
      </c>
      <c r="C21" s="5" t="s">
        <v>785</v>
      </c>
      <c r="D21" s="5" t="s">
        <v>770</v>
      </c>
      <c r="E21" s="5" t="s">
        <v>2074</v>
      </c>
      <c r="F21" s="5" t="s">
        <v>2075</v>
      </c>
      <c r="G21" s="5"/>
      <c r="H21" s="5" t="s">
        <v>2068</v>
      </c>
      <c r="I21" s="5" t="s">
        <v>2076</v>
      </c>
      <c r="J21" s="5" t="s">
        <v>2075</v>
      </c>
    </row>
    <row r="22" ht="44.1" customHeight="1" spans="1:10">
      <c r="A22" s="5"/>
      <c r="B22" s="5"/>
      <c r="C22" s="5" t="s">
        <v>792</v>
      </c>
      <c r="D22" s="5" t="s">
        <v>770</v>
      </c>
      <c r="E22" s="5" t="s">
        <v>2077</v>
      </c>
      <c r="F22" s="5" t="s">
        <v>1426</v>
      </c>
      <c r="G22" s="5"/>
      <c r="H22" s="5" t="s">
        <v>2078</v>
      </c>
      <c r="I22" s="5" t="s">
        <v>1426</v>
      </c>
      <c r="J22" s="5" t="s">
        <v>1426</v>
      </c>
    </row>
    <row r="23" ht="57" customHeight="1" spans="1:10">
      <c r="A23" s="5"/>
      <c r="B23" s="5"/>
      <c r="C23" s="5" t="s">
        <v>1028</v>
      </c>
      <c r="D23" s="5" t="s">
        <v>770</v>
      </c>
      <c r="E23" s="5" t="s">
        <v>2079</v>
      </c>
      <c r="F23" s="5" t="s">
        <v>1263</v>
      </c>
      <c r="G23" s="5"/>
      <c r="H23" s="5" t="s">
        <v>1014</v>
      </c>
      <c r="I23" s="5" t="s">
        <v>1263</v>
      </c>
      <c r="J23" s="5" t="s">
        <v>1263</v>
      </c>
    </row>
    <row r="24" ht="75" customHeight="1" spans="1:10">
      <c r="A24" s="5"/>
      <c r="B24" s="5"/>
      <c r="C24" s="5" t="s">
        <v>1511</v>
      </c>
      <c r="D24" s="5" t="s">
        <v>770</v>
      </c>
      <c r="E24" s="5" t="s">
        <v>2080</v>
      </c>
      <c r="F24" s="5" t="s">
        <v>1109</v>
      </c>
      <c r="G24" s="5"/>
      <c r="H24" s="5" t="s">
        <v>1014</v>
      </c>
      <c r="I24" s="5" t="s">
        <v>1109</v>
      </c>
      <c r="J24" s="5" t="s">
        <v>1109</v>
      </c>
    </row>
    <row r="25" ht="30.75" customHeight="1" spans="1:10">
      <c r="A25" s="5"/>
      <c r="B25" s="5"/>
      <c r="C25" s="22" t="s">
        <v>805</v>
      </c>
      <c r="D25" s="5" t="s">
        <v>770</v>
      </c>
      <c r="E25" s="5" t="s">
        <v>2081</v>
      </c>
      <c r="F25" s="5" t="s">
        <v>854</v>
      </c>
      <c r="G25" s="5"/>
      <c r="H25" s="5" t="s">
        <v>835</v>
      </c>
      <c r="I25" s="5" t="s">
        <v>854</v>
      </c>
      <c r="J25" s="5" t="s">
        <v>854</v>
      </c>
    </row>
    <row r="26" ht="20.25" customHeight="1" spans="1:10">
      <c r="A26" s="5" t="s">
        <v>810</v>
      </c>
      <c r="B26" s="30" t="s">
        <v>811</v>
      </c>
      <c r="C26" s="30"/>
      <c r="D26" s="30"/>
      <c r="E26" s="30"/>
      <c r="F26" s="30"/>
      <c r="G26" s="30"/>
      <c r="H26" s="30"/>
      <c r="I26" s="30"/>
      <c r="J26" s="30"/>
    </row>
    <row r="27" ht="20.25" customHeight="1" spans="1:10">
      <c r="A27" s="24" t="s">
        <v>812</v>
      </c>
      <c r="B27" s="25"/>
      <c r="C27" s="25"/>
      <c r="D27" s="26" t="s">
        <v>813</v>
      </c>
      <c r="E27" s="25"/>
      <c r="F27" s="25"/>
      <c r="G27" s="24"/>
      <c r="H27" s="24" t="s">
        <v>814</v>
      </c>
      <c r="I27" s="24"/>
      <c r="J27" s="25"/>
    </row>
    <row r="28" ht="20.25" customHeight="1"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rintOptions horizontalCentered="1"/>
  <pageMargins left="0" right="0" top="0" bottom="0" header="0.313888888888889" footer="0.313888888888889"/>
  <pageSetup paperSize="9" scale="90" orientation="portrait"/>
  <headerFooter alignWithMargins="0"/>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P13" sqref="P13"/>
    </sheetView>
  </sheetViews>
  <sheetFormatPr defaultColWidth="8" defaultRowHeight="12.75"/>
  <cols>
    <col min="1" max="1" width="8" style="1"/>
    <col min="2" max="2" width="8" style="2"/>
    <col min="3" max="3" width="8.75" style="2" customWidth="1"/>
    <col min="4" max="4" width="6.5" style="2" customWidth="1"/>
    <col min="5" max="5" width="7.375" style="2" customWidth="1"/>
    <col min="6" max="6" width="0.25" style="2" hidden="1" customWidth="1"/>
    <col min="7" max="7" width="16" style="2" customWidth="1"/>
    <col min="8" max="8" width="10" style="2" customWidth="1"/>
    <col min="9" max="9" width="11.125" style="2" customWidth="1"/>
    <col min="10" max="10" width="12.75" style="2" customWidth="1"/>
    <col min="11" max="16384" width="8" style="2"/>
  </cols>
  <sheetData>
    <row r="1" spans="1:10">
      <c r="A1" s="1" t="s">
        <v>1112</v>
      </c>
    </row>
    <row r="2" ht="27" spans="1:10">
      <c r="A2" s="3" t="s">
        <v>979</v>
      </c>
      <c r="B2" s="3"/>
      <c r="C2" s="3"/>
      <c r="D2" s="3"/>
      <c r="E2" s="3"/>
      <c r="F2" s="3"/>
      <c r="G2" s="3"/>
      <c r="H2" s="3"/>
      <c r="I2" s="3"/>
      <c r="J2" s="3"/>
    </row>
    <row r="3" ht="13.5" spans="1:10">
      <c r="A3" s="4" t="s">
        <v>753</v>
      </c>
      <c r="B3" s="4"/>
      <c r="C3" s="4"/>
      <c r="D3" s="4"/>
      <c r="E3" s="4"/>
      <c r="F3" s="4"/>
      <c r="G3" s="4"/>
      <c r="H3" s="4"/>
      <c r="I3" s="4"/>
      <c r="J3" s="4"/>
    </row>
    <row r="4" ht="27" spans="1:10">
      <c r="A4" s="5" t="s">
        <v>980</v>
      </c>
      <c r="B4" s="6" t="s">
        <v>2082</v>
      </c>
      <c r="C4" s="7"/>
      <c r="D4" s="7"/>
      <c r="E4" s="8"/>
      <c r="F4" s="5" t="s">
        <v>981</v>
      </c>
      <c r="G4" s="5"/>
      <c r="H4" s="7">
        <v>2050299</v>
      </c>
      <c r="I4" s="7"/>
      <c r="J4" s="8"/>
    </row>
    <row r="5" ht="27" spans="1:10">
      <c r="A5" s="5" t="s">
        <v>982</v>
      </c>
      <c r="B5" s="9" t="s">
        <v>2083</v>
      </c>
      <c r="C5" s="10"/>
      <c r="D5" s="10"/>
      <c r="E5" s="10"/>
      <c r="F5" s="10"/>
      <c r="G5" s="10"/>
      <c r="H5" s="10"/>
      <c r="I5" s="10"/>
      <c r="J5" s="11"/>
    </row>
    <row r="6" ht="27" spans="1:10">
      <c r="A6" s="5" t="s">
        <v>984</v>
      </c>
      <c r="B6" s="5" t="s">
        <v>1662</v>
      </c>
      <c r="C6" s="5"/>
      <c r="D6" s="5" t="s">
        <v>986</v>
      </c>
      <c r="E6" s="5"/>
      <c r="F6" s="5"/>
      <c r="G6" s="6" t="s">
        <v>2084</v>
      </c>
      <c r="H6" s="8"/>
      <c r="I6" s="5" t="s">
        <v>988</v>
      </c>
      <c r="J6" s="5">
        <v>18020895810</v>
      </c>
    </row>
    <row r="7" ht="27" spans="1:10">
      <c r="A7" s="5" t="s">
        <v>989</v>
      </c>
      <c r="B7" s="12" t="s">
        <v>2085</v>
      </c>
      <c r="C7" s="12"/>
      <c r="D7" s="12"/>
      <c r="E7" s="12"/>
      <c r="F7" s="12"/>
      <c r="G7" s="12"/>
      <c r="H7" s="12"/>
      <c r="I7" s="12"/>
      <c r="J7" s="12"/>
    </row>
    <row r="8" ht="45" customHeight="1" spans="1:10">
      <c r="A8" s="5" t="s">
        <v>991</v>
      </c>
      <c r="B8" s="13" t="s">
        <v>2086</v>
      </c>
      <c r="C8" s="13"/>
      <c r="D8" s="13"/>
      <c r="E8" s="13"/>
      <c r="F8" s="13"/>
      <c r="G8" s="13"/>
      <c r="H8" s="13"/>
      <c r="I8" s="13"/>
      <c r="J8" s="13"/>
    </row>
    <row r="9" ht="22.5" customHeight="1" spans="1:10">
      <c r="A9" s="5" t="s">
        <v>993</v>
      </c>
      <c r="B9" s="5" t="s">
        <v>994</v>
      </c>
      <c r="C9" s="5"/>
      <c r="D9" s="6" t="s">
        <v>2087</v>
      </c>
      <c r="E9" s="7"/>
      <c r="F9" s="7"/>
      <c r="G9" s="7"/>
      <c r="H9" s="7"/>
      <c r="I9" s="7"/>
      <c r="J9" s="8"/>
    </row>
    <row r="10" ht="27.75" customHeight="1" spans="1:10">
      <c r="A10" s="5"/>
      <c r="B10" s="5" t="s">
        <v>996</v>
      </c>
      <c r="C10" s="5"/>
      <c r="D10" s="5" t="s">
        <v>2088</v>
      </c>
      <c r="E10" s="5"/>
      <c r="F10" s="5"/>
      <c r="G10" s="5"/>
      <c r="H10" s="5"/>
      <c r="I10" s="5"/>
      <c r="J10" s="5"/>
    </row>
    <row r="11" ht="22.5" customHeight="1" spans="1:10">
      <c r="A11" s="5" t="s">
        <v>998</v>
      </c>
      <c r="B11" s="5" t="s">
        <v>999</v>
      </c>
      <c r="C11" s="5"/>
      <c r="D11" s="5"/>
      <c r="E11" s="5"/>
      <c r="F11" s="5" t="s">
        <v>1000</v>
      </c>
      <c r="G11" s="5"/>
      <c r="H11" s="5"/>
      <c r="I11" s="5"/>
      <c r="J11" s="5"/>
    </row>
    <row r="12" ht="22.5" customHeight="1" spans="1:10">
      <c r="A12" s="5"/>
      <c r="B12" s="14" t="s">
        <v>755</v>
      </c>
      <c r="C12" s="14"/>
      <c r="D12" s="6">
        <v>12000</v>
      </c>
      <c r="E12" s="8"/>
      <c r="F12" s="14" t="s">
        <v>755</v>
      </c>
      <c r="G12" s="14"/>
      <c r="H12" s="6">
        <v>2000</v>
      </c>
      <c r="I12" s="7"/>
      <c r="J12" s="8"/>
    </row>
    <row r="13" ht="24.95" customHeight="1" spans="1:10">
      <c r="A13" s="5"/>
      <c r="B13" s="15" t="s">
        <v>756</v>
      </c>
      <c r="C13" s="16"/>
      <c r="D13" s="6">
        <v>12000</v>
      </c>
      <c r="E13" s="8"/>
      <c r="F13" s="14" t="s">
        <v>756</v>
      </c>
      <c r="G13" s="14"/>
      <c r="H13" s="6">
        <v>2000</v>
      </c>
      <c r="I13" s="7"/>
      <c r="J13" s="8"/>
    </row>
    <row r="14" ht="22.5" customHeight="1" spans="1:10">
      <c r="A14" s="5"/>
      <c r="B14" s="17" t="s">
        <v>757</v>
      </c>
      <c r="C14" s="17"/>
      <c r="D14" s="6">
        <v>0</v>
      </c>
      <c r="E14" s="8"/>
      <c r="F14" s="14" t="s">
        <v>757</v>
      </c>
      <c r="G14" s="14"/>
      <c r="H14" s="6">
        <v>0</v>
      </c>
      <c r="I14" s="7"/>
      <c r="J14" s="8"/>
    </row>
    <row r="15" ht="22.5" customHeight="1" spans="1:10">
      <c r="A15" s="5"/>
      <c r="B15" s="17" t="s">
        <v>758</v>
      </c>
      <c r="C15" s="17"/>
      <c r="D15" s="6">
        <v>0</v>
      </c>
      <c r="E15" s="8"/>
      <c r="F15" s="14" t="s">
        <v>758</v>
      </c>
      <c r="G15" s="14"/>
      <c r="H15" s="6">
        <v>0</v>
      </c>
      <c r="I15" s="7"/>
      <c r="J15" s="8"/>
    </row>
    <row r="16" ht="27" spans="1:10">
      <c r="A16" s="18" t="s">
        <v>1001</v>
      </c>
      <c r="B16" s="19" t="s">
        <v>749</v>
      </c>
      <c r="C16" s="20"/>
      <c r="D16" s="20"/>
      <c r="E16" s="21"/>
      <c r="F16" s="19" t="s">
        <v>749</v>
      </c>
      <c r="G16" s="20"/>
      <c r="H16" s="20"/>
      <c r="I16" s="20"/>
      <c r="J16" s="21"/>
    </row>
    <row r="17" ht="20.25" customHeight="1" spans="1:10">
      <c r="A17" s="5" t="s">
        <v>761</v>
      </c>
      <c r="B17" s="5" t="s">
        <v>762</v>
      </c>
      <c r="C17" s="5"/>
      <c r="D17" s="5"/>
      <c r="E17" s="5" t="s">
        <v>1002</v>
      </c>
      <c r="F17" s="5" t="s">
        <v>1003</v>
      </c>
      <c r="G17" s="5"/>
      <c r="H17" s="5" t="s">
        <v>764</v>
      </c>
      <c r="I17" s="5"/>
      <c r="J17" s="5"/>
    </row>
    <row r="18" ht="27" spans="1:10">
      <c r="A18" s="5"/>
      <c r="B18" s="5"/>
      <c r="C18" s="5"/>
      <c r="D18" s="5"/>
      <c r="E18" s="5"/>
      <c r="F18" s="5" t="s">
        <v>1004</v>
      </c>
      <c r="G18" s="5"/>
      <c r="H18" s="5" t="s">
        <v>1005</v>
      </c>
      <c r="I18" s="5" t="s">
        <v>1006</v>
      </c>
      <c r="J18" s="5" t="s">
        <v>767</v>
      </c>
    </row>
    <row r="19" ht="45" customHeight="1" spans="1:10">
      <c r="A19" s="5"/>
      <c r="B19" s="5" t="s">
        <v>768</v>
      </c>
      <c r="C19" s="5" t="s">
        <v>769</v>
      </c>
      <c r="D19" s="5" t="s">
        <v>770</v>
      </c>
      <c r="E19" s="5" t="s">
        <v>1040</v>
      </c>
      <c r="F19" s="5" t="s">
        <v>2089</v>
      </c>
      <c r="G19" s="5"/>
      <c r="H19" s="5" t="s">
        <v>1913</v>
      </c>
      <c r="I19" s="17" t="s">
        <v>2090</v>
      </c>
      <c r="J19" s="5" t="s">
        <v>2091</v>
      </c>
    </row>
    <row r="20" ht="45" customHeight="1" spans="1:10">
      <c r="A20" s="5"/>
      <c r="B20" s="5"/>
      <c r="C20" s="5" t="s">
        <v>775</v>
      </c>
      <c r="D20" s="5" t="s">
        <v>770</v>
      </c>
      <c r="E20" s="5" t="s">
        <v>1466</v>
      </c>
      <c r="F20" s="5" t="s">
        <v>2092</v>
      </c>
      <c r="G20" s="5"/>
      <c r="H20" s="5" t="s">
        <v>2093</v>
      </c>
      <c r="I20" s="5" t="s">
        <v>2094</v>
      </c>
      <c r="J20" s="5" t="s">
        <v>2095</v>
      </c>
    </row>
    <row r="21" ht="45" customHeight="1" spans="1:10">
      <c r="A21" s="5"/>
      <c r="B21" s="5" t="s">
        <v>784</v>
      </c>
      <c r="C21" s="5" t="s">
        <v>785</v>
      </c>
      <c r="D21" s="5" t="s">
        <v>770</v>
      </c>
      <c r="E21" s="5" t="s">
        <v>2096</v>
      </c>
      <c r="F21" s="5" t="s">
        <v>2097</v>
      </c>
      <c r="G21" s="5"/>
      <c r="H21" s="5" t="s">
        <v>2098</v>
      </c>
      <c r="I21" s="5">
        <v>0</v>
      </c>
      <c r="J21" s="5" t="s">
        <v>2097</v>
      </c>
    </row>
    <row r="22" ht="45" customHeight="1" spans="1:10">
      <c r="A22" s="5"/>
      <c r="B22" s="5"/>
      <c r="C22" s="5" t="s">
        <v>792</v>
      </c>
      <c r="D22" s="5" t="s">
        <v>770</v>
      </c>
      <c r="E22" s="5" t="s">
        <v>2099</v>
      </c>
      <c r="F22" s="5" t="s">
        <v>2100</v>
      </c>
      <c r="G22" s="5"/>
      <c r="H22" s="5" t="s">
        <v>1103</v>
      </c>
      <c r="I22" s="5" t="s">
        <v>2100</v>
      </c>
      <c r="J22" s="5" t="s">
        <v>2100</v>
      </c>
    </row>
    <row r="23" ht="54" customHeight="1" spans="1:10">
      <c r="A23" s="5"/>
      <c r="B23" s="5" t="s">
        <v>804</v>
      </c>
      <c r="C23" s="5" t="s">
        <v>1028</v>
      </c>
      <c r="D23" s="5" t="s">
        <v>770</v>
      </c>
      <c r="E23" s="5" t="s">
        <v>2101</v>
      </c>
      <c r="F23" s="5" t="s">
        <v>2102</v>
      </c>
      <c r="G23" s="5"/>
      <c r="H23" s="5" t="s">
        <v>1018</v>
      </c>
      <c r="I23" s="5" t="s">
        <v>2102</v>
      </c>
      <c r="J23" s="5" t="s">
        <v>2102</v>
      </c>
    </row>
    <row r="24" ht="45" customHeight="1" spans="1:10">
      <c r="A24" s="5"/>
      <c r="B24" s="5"/>
      <c r="C24" s="5" t="s">
        <v>1024</v>
      </c>
      <c r="D24" s="5" t="s">
        <v>770</v>
      </c>
      <c r="E24" s="5" t="s">
        <v>2103</v>
      </c>
      <c r="F24" s="5" t="s">
        <v>1109</v>
      </c>
      <c r="G24" s="5"/>
      <c r="H24" s="5" t="s">
        <v>1018</v>
      </c>
      <c r="I24" s="5" t="s">
        <v>1109</v>
      </c>
      <c r="J24" s="5" t="s">
        <v>1109</v>
      </c>
    </row>
    <row r="25" ht="45" customHeight="1" spans="1:10">
      <c r="A25" s="5"/>
      <c r="B25" s="5"/>
      <c r="C25" s="22" t="s">
        <v>805</v>
      </c>
      <c r="D25" s="5" t="s">
        <v>770</v>
      </c>
      <c r="E25" s="5" t="s">
        <v>2104</v>
      </c>
      <c r="F25" s="5" t="s">
        <v>2105</v>
      </c>
      <c r="G25" s="5"/>
      <c r="H25" s="5" t="s">
        <v>835</v>
      </c>
      <c r="I25" s="5" t="s">
        <v>1349</v>
      </c>
      <c r="J25" s="5" t="s">
        <v>1349</v>
      </c>
    </row>
    <row r="26" ht="30" customHeight="1" spans="1:10">
      <c r="A26" s="18" t="s">
        <v>810</v>
      </c>
      <c r="B26" s="23" t="s">
        <v>811</v>
      </c>
      <c r="C26" s="23"/>
      <c r="D26" s="23"/>
      <c r="E26" s="23"/>
      <c r="F26" s="23"/>
      <c r="G26" s="23"/>
      <c r="H26" s="23"/>
      <c r="I26" s="23"/>
      <c r="J26" s="23"/>
    </row>
    <row r="27" ht="15" spans="1:10">
      <c r="A27" s="24" t="s">
        <v>812</v>
      </c>
      <c r="B27" s="25"/>
      <c r="C27" s="25"/>
      <c r="D27" s="26" t="s">
        <v>813</v>
      </c>
      <c r="E27" s="25"/>
      <c r="F27" s="25"/>
      <c r="G27" s="24"/>
      <c r="H27" s="24" t="s">
        <v>814</v>
      </c>
      <c r="I27" s="24"/>
      <c r="J27" s="25"/>
    </row>
    <row r="28" spans="1:10">
      <c r="A28" s="27" t="s">
        <v>816</v>
      </c>
      <c r="B28" s="27"/>
      <c r="C28" s="27"/>
      <c r="D28" s="27"/>
      <c r="E28" s="27"/>
      <c r="F28" s="27"/>
      <c r="G28" s="27"/>
      <c r="H28" s="27"/>
      <c r="I28" s="27"/>
      <c r="J28" s="27"/>
    </row>
  </sheetData>
  <mergeCells count="55">
    <mergeCell ref="A2:J2"/>
    <mergeCell ref="A3:J3"/>
    <mergeCell ref="B4:E4"/>
    <mergeCell ref="F4:G4"/>
    <mergeCell ref="H4:J4"/>
    <mergeCell ref="B5:J5"/>
    <mergeCell ref="B6:C6"/>
    <mergeCell ref="D6:F6"/>
    <mergeCell ref="G6:H6"/>
    <mergeCell ref="B7:J7"/>
    <mergeCell ref="B8:J8"/>
    <mergeCell ref="B9:C9"/>
    <mergeCell ref="D9:J9"/>
    <mergeCell ref="B10:C10"/>
    <mergeCell ref="D10:J10"/>
    <mergeCell ref="B11:E11"/>
    <mergeCell ref="F11:J11"/>
    <mergeCell ref="B12:C12"/>
    <mergeCell ref="D12:E12"/>
    <mergeCell ref="F12:G12"/>
    <mergeCell ref="H12:J12"/>
    <mergeCell ref="B13:C13"/>
    <mergeCell ref="D13:E13"/>
    <mergeCell ref="F13:G13"/>
    <mergeCell ref="H13:J13"/>
    <mergeCell ref="B14:C14"/>
    <mergeCell ref="D14:E14"/>
    <mergeCell ref="F14:G14"/>
    <mergeCell ref="H14:J14"/>
    <mergeCell ref="B15:C15"/>
    <mergeCell ref="D15:E15"/>
    <mergeCell ref="F15:G15"/>
    <mergeCell ref="H15:J15"/>
    <mergeCell ref="B16:E16"/>
    <mergeCell ref="F16:J16"/>
    <mergeCell ref="F17:G17"/>
    <mergeCell ref="H17:J17"/>
    <mergeCell ref="F18:G18"/>
    <mergeCell ref="F19:G19"/>
    <mergeCell ref="F20:G20"/>
    <mergeCell ref="F21:G21"/>
    <mergeCell ref="F22:G22"/>
    <mergeCell ref="F23:G23"/>
    <mergeCell ref="F24:G24"/>
    <mergeCell ref="F25:G25"/>
    <mergeCell ref="B26:J26"/>
    <mergeCell ref="A28:J28"/>
    <mergeCell ref="A9:A10"/>
    <mergeCell ref="A11:A15"/>
    <mergeCell ref="A17:A25"/>
    <mergeCell ref="B19:B20"/>
    <mergeCell ref="B21:B22"/>
    <mergeCell ref="B23:B25"/>
    <mergeCell ref="E17:E18"/>
    <mergeCell ref="B17:D18"/>
  </mergeCells>
  <pageMargins left="0" right="0" top="0" bottom="0" header="0.297916666666667" footer="0.297916666666667"/>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C111"/>
  <sheetViews>
    <sheetView workbookViewId="0">
      <selection activeCell="H10" sqref="H10"/>
    </sheetView>
  </sheetViews>
  <sheetFormatPr defaultColWidth="9" defaultRowHeight="14.25" outlineLevelCol="2"/>
  <cols>
    <col min="1" max="1" width="17.625" customWidth="1"/>
    <col min="2" max="2" width="37.125" customWidth="1"/>
    <col min="3" max="3" width="31.875" style="285" customWidth="1"/>
  </cols>
  <sheetData>
    <row r="1" ht="25.9" customHeight="1" spans="1:3">
      <c r="A1" t="s">
        <v>305</v>
      </c>
    </row>
    <row r="2" ht="33.75" customHeight="1" spans="1:3">
      <c r="A2" s="241" t="s">
        <v>306</v>
      </c>
      <c r="B2" s="241"/>
      <c r="C2" s="241"/>
    </row>
    <row r="3" ht="21" customHeight="1" spans="1:3">
      <c r="B3" s="273" t="s">
        <v>34</v>
      </c>
      <c r="C3" s="273"/>
    </row>
    <row r="4" ht="20.1" customHeight="1" spans="1:3">
      <c r="A4" s="274" t="s">
        <v>307</v>
      </c>
      <c r="B4" s="274" t="s">
        <v>69</v>
      </c>
      <c r="C4" s="274" t="s">
        <v>38</v>
      </c>
    </row>
    <row r="5" ht="20.1" customHeight="1" spans="1:3">
      <c r="A5" s="274" t="s">
        <v>283</v>
      </c>
      <c r="B5" s="274" t="s">
        <v>284</v>
      </c>
      <c r="C5" s="274">
        <f>C6+C20</f>
        <v>1020</v>
      </c>
    </row>
    <row r="6" ht="20.1" customHeight="1" spans="1:3">
      <c r="A6" s="286" t="s">
        <v>285</v>
      </c>
      <c r="B6" s="286" t="s">
        <v>286</v>
      </c>
      <c r="C6" s="274">
        <f>SUM(C7:C19)</f>
        <v>783</v>
      </c>
    </row>
    <row r="7" ht="20.1" customHeight="1" spans="1:3">
      <c r="A7" s="281" t="s">
        <v>308</v>
      </c>
      <c r="B7" s="281" t="s">
        <v>309</v>
      </c>
      <c r="C7" s="282">
        <v>278</v>
      </c>
    </row>
    <row r="8" ht="20.1" customHeight="1" spans="1:3">
      <c r="A8" s="281" t="s">
        <v>310</v>
      </c>
      <c r="B8" s="281" t="s">
        <v>311</v>
      </c>
      <c r="C8" s="282">
        <v>156</v>
      </c>
    </row>
    <row r="9" ht="20.1" customHeight="1" spans="1:3">
      <c r="A9" s="281" t="s">
        <v>312</v>
      </c>
      <c r="B9" s="281" t="s">
        <v>313</v>
      </c>
      <c r="C9" s="282">
        <v>14</v>
      </c>
    </row>
    <row r="10" ht="20.1" customHeight="1" spans="1:3">
      <c r="A10" s="281" t="s">
        <v>314</v>
      </c>
      <c r="B10" s="281" t="s">
        <v>315</v>
      </c>
      <c r="C10" s="282" t="s">
        <v>284</v>
      </c>
    </row>
    <row r="11" ht="20.1" customHeight="1" spans="1:3">
      <c r="A11" s="281" t="s">
        <v>316</v>
      </c>
      <c r="B11" s="281" t="s">
        <v>317</v>
      </c>
      <c r="C11" s="282">
        <v>92</v>
      </c>
    </row>
    <row r="12" ht="20.1" customHeight="1" spans="1:3">
      <c r="A12" s="281" t="s">
        <v>318</v>
      </c>
      <c r="B12" s="281" t="s">
        <v>319</v>
      </c>
      <c r="C12" s="282">
        <v>104</v>
      </c>
    </row>
    <row r="13" ht="20.1" customHeight="1" spans="1:3">
      <c r="A13" s="281" t="s">
        <v>320</v>
      </c>
      <c r="B13" s="281" t="s">
        <v>321</v>
      </c>
      <c r="C13" s="282" t="s">
        <v>284</v>
      </c>
    </row>
    <row r="14" ht="20.1" customHeight="1" spans="1:3">
      <c r="A14" s="281" t="s">
        <v>322</v>
      </c>
      <c r="B14" s="281" t="s">
        <v>323</v>
      </c>
      <c r="C14" s="282">
        <v>41</v>
      </c>
    </row>
    <row r="15" ht="20.1" customHeight="1" spans="1:3">
      <c r="A15" s="281" t="s">
        <v>324</v>
      </c>
      <c r="B15" s="281" t="s">
        <v>325</v>
      </c>
      <c r="C15" s="282">
        <v>31</v>
      </c>
    </row>
    <row r="16" ht="20.1" customHeight="1" spans="1:3">
      <c r="A16" s="281" t="s">
        <v>326</v>
      </c>
      <c r="B16" s="281" t="s">
        <v>327</v>
      </c>
      <c r="C16" s="282">
        <v>64</v>
      </c>
    </row>
    <row r="17" ht="20.1" customHeight="1" spans="1:3">
      <c r="A17" s="281" t="s">
        <v>328</v>
      </c>
      <c r="B17" s="281" t="s">
        <v>329</v>
      </c>
      <c r="C17" s="282" t="s">
        <v>284</v>
      </c>
    </row>
    <row r="18" ht="20.1" customHeight="1" spans="1:3">
      <c r="A18" s="281" t="s">
        <v>330</v>
      </c>
      <c r="B18" s="281" t="s">
        <v>331</v>
      </c>
      <c r="C18" s="282">
        <v>3</v>
      </c>
    </row>
    <row r="19" ht="20.1" customHeight="1" spans="1:3">
      <c r="A19" s="281" t="s">
        <v>332</v>
      </c>
      <c r="B19" s="281" t="s">
        <v>333</v>
      </c>
      <c r="C19" s="282" t="s">
        <v>284</v>
      </c>
    </row>
    <row r="20" ht="20.1" customHeight="1" spans="1:3">
      <c r="A20" s="286" t="s">
        <v>287</v>
      </c>
      <c r="B20" s="286" t="s">
        <v>288</v>
      </c>
      <c r="C20" s="274">
        <f>SUM(C21:C47)</f>
        <v>237</v>
      </c>
    </row>
    <row r="21" ht="20.1" customHeight="1" spans="1:3">
      <c r="A21" s="281" t="s">
        <v>334</v>
      </c>
      <c r="B21" s="281" t="s">
        <v>335</v>
      </c>
      <c r="C21" s="282">
        <v>167</v>
      </c>
    </row>
    <row r="22" ht="20.1" customHeight="1" spans="1:3">
      <c r="A22" s="281" t="s">
        <v>336</v>
      </c>
      <c r="B22" s="281" t="s">
        <v>337</v>
      </c>
      <c r="C22" s="282" t="s">
        <v>284</v>
      </c>
    </row>
    <row r="23" ht="20.1" customHeight="1" spans="1:3">
      <c r="A23" s="281" t="s">
        <v>338</v>
      </c>
      <c r="B23" s="281" t="s">
        <v>339</v>
      </c>
      <c r="C23" s="282" t="s">
        <v>284</v>
      </c>
    </row>
    <row r="24" ht="20.1" customHeight="1" spans="1:3">
      <c r="A24" s="281" t="s">
        <v>340</v>
      </c>
      <c r="B24" s="281" t="s">
        <v>341</v>
      </c>
      <c r="C24" s="282" t="s">
        <v>284</v>
      </c>
    </row>
    <row r="25" ht="20.1" customHeight="1" spans="1:3">
      <c r="A25" s="281" t="s">
        <v>342</v>
      </c>
      <c r="B25" s="281" t="s">
        <v>343</v>
      </c>
      <c r="C25" s="282" t="s">
        <v>284</v>
      </c>
    </row>
    <row r="26" ht="20.1" customHeight="1" spans="1:3">
      <c r="A26" s="281" t="s">
        <v>344</v>
      </c>
      <c r="B26" s="281" t="s">
        <v>345</v>
      </c>
      <c r="C26" s="282" t="s">
        <v>284</v>
      </c>
    </row>
    <row r="27" ht="20.1" customHeight="1" spans="1:3">
      <c r="A27" s="281" t="s">
        <v>346</v>
      </c>
      <c r="B27" s="281" t="s">
        <v>347</v>
      </c>
      <c r="C27" s="282" t="s">
        <v>284</v>
      </c>
    </row>
    <row r="28" ht="20.1" customHeight="1" spans="1:3">
      <c r="A28" s="281" t="s">
        <v>348</v>
      </c>
      <c r="B28" s="281" t="s">
        <v>349</v>
      </c>
      <c r="C28" s="282" t="s">
        <v>284</v>
      </c>
    </row>
    <row r="29" ht="20.1" customHeight="1" spans="1:3">
      <c r="A29" s="281" t="s">
        <v>350</v>
      </c>
      <c r="B29" s="281" t="s">
        <v>351</v>
      </c>
      <c r="C29" s="282" t="s">
        <v>284</v>
      </c>
    </row>
    <row r="30" ht="20.1" customHeight="1" spans="1:3">
      <c r="A30" s="281" t="s">
        <v>352</v>
      </c>
      <c r="B30" s="281" t="s">
        <v>353</v>
      </c>
      <c r="C30" s="282" t="s">
        <v>284</v>
      </c>
    </row>
    <row r="31" ht="20.1" customHeight="1" spans="1:3">
      <c r="A31" s="281" t="s">
        <v>354</v>
      </c>
      <c r="B31" s="281" t="s">
        <v>355</v>
      </c>
      <c r="C31" s="282">
        <v>6</v>
      </c>
    </row>
    <row r="32" ht="20.1" customHeight="1" spans="1:3">
      <c r="A32" s="281" t="s">
        <v>356</v>
      </c>
      <c r="B32" s="281" t="s">
        <v>357</v>
      </c>
      <c r="C32" s="282" t="s">
        <v>284</v>
      </c>
    </row>
    <row r="33" ht="20.1" customHeight="1" spans="1:3">
      <c r="A33" s="281" t="s">
        <v>358</v>
      </c>
      <c r="B33" s="281" t="s">
        <v>359</v>
      </c>
      <c r="C33" s="282" t="s">
        <v>284</v>
      </c>
    </row>
    <row r="34" ht="20.1" customHeight="1" spans="1:3">
      <c r="A34" s="281" t="s">
        <v>360</v>
      </c>
      <c r="B34" s="281" t="s">
        <v>361</v>
      </c>
      <c r="C34" s="282" t="s">
        <v>284</v>
      </c>
    </row>
    <row r="35" ht="20.1" customHeight="1" spans="1:3">
      <c r="A35" s="281" t="s">
        <v>362</v>
      </c>
      <c r="B35" s="281" t="s">
        <v>363</v>
      </c>
      <c r="C35" s="282" t="s">
        <v>284</v>
      </c>
    </row>
    <row r="36" ht="20.1" customHeight="1" spans="1:3">
      <c r="A36" s="281" t="s">
        <v>364</v>
      </c>
      <c r="B36" s="281" t="s">
        <v>365</v>
      </c>
      <c r="C36" s="282">
        <v>20</v>
      </c>
    </row>
    <row r="37" ht="20.1" customHeight="1" spans="1:3">
      <c r="A37" s="281" t="s">
        <v>366</v>
      </c>
      <c r="B37" s="281" t="s">
        <v>367</v>
      </c>
      <c r="C37" s="282" t="s">
        <v>284</v>
      </c>
    </row>
    <row r="38" ht="20.1" customHeight="1" spans="1:3">
      <c r="A38" s="281" t="s">
        <v>368</v>
      </c>
      <c r="B38" s="281" t="s">
        <v>369</v>
      </c>
      <c r="C38" s="282" t="s">
        <v>284</v>
      </c>
    </row>
    <row r="39" ht="20.1" customHeight="1" spans="1:3">
      <c r="A39" s="281" t="s">
        <v>370</v>
      </c>
      <c r="B39" s="281" t="s">
        <v>371</v>
      </c>
      <c r="C39" s="282" t="s">
        <v>284</v>
      </c>
    </row>
    <row r="40" ht="20.1" customHeight="1" spans="1:3">
      <c r="A40" s="281" t="s">
        <v>372</v>
      </c>
      <c r="B40" s="281" t="s">
        <v>373</v>
      </c>
      <c r="C40" s="282" t="s">
        <v>284</v>
      </c>
    </row>
    <row r="41" ht="20.1" customHeight="1" spans="1:3">
      <c r="A41" s="281" t="s">
        <v>374</v>
      </c>
      <c r="B41" s="281" t="s">
        <v>375</v>
      </c>
      <c r="C41" s="282" t="s">
        <v>284</v>
      </c>
    </row>
    <row r="42" ht="20.1" customHeight="1" spans="1:3">
      <c r="A42" s="281" t="s">
        <v>376</v>
      </c>
      <c r="B42" s="281" t="s">
        <v>377</v>
      </c>
      <c r="C42" s="282" t="s">
        <v>284</v>
      </c>
    </row>
    <row r="43" ht="20.1" customHeight="1" spans="1:3">
      <c r="A43" s="281" t="s">
        <v>378</v>
      </c>
      <c r="B43" s="281" t="s">
        <v>379</v>
      </c>
      <c r="C43" s="282" t="s">
        <v>284</v>
      </c>
    </row>
    <row r="44" ht="20.1" customHeight="1" spans="1:3">
      <c r="A44" s="281" t="s">
        <v>380</v>
      </c>
      <c r="B44" s="281" t="s">
        <v>381</v>
      </c>
      <c r="C44" s="282">
        <v>44</v>
      </c>
    </row>
    <row r="45" ht="20.1" customHeight="1" spans="1:3">
      <c r="A45" s="281" t="s">
        <v>382</v>
      </c>
      <c r="B45" s="281" t="s">
        <v>383</v>
      </c>
      <c r="C45" s="282" t="s">
        <v>284</v>
      </c>
    </row>
    <row r="46" ht="20.1" customHeight="1" spans="1:3">
      <c r="A46" s="281" t="s">
        <v>384</v>
      </c>
      <c r="B46" s="281" t="s">
        <v>385</v>
      </c>
      <c r="C46" s="282" t="s">
        <v>284</v>
      </c>
    </row>
    <row r="47" ht="20.1" customHeight="1" spans="1:3">
      <c r="A47" s="281" t="s">
        <v>386</v>
      </c>
      <c r="B47" s="281" t="s">
        <v>387</v>
      </c>
      <c r="C47" s="282" t="s">
        <v>284</v>
      </c>
    </row>
    <row r="48" ht="20.1" customHeight="1" spans="1:3">
      <c r="A48" s="286" t="s">
        <v>289</v>
      </c>
      <c r="B48" s="286" t="s">
        <v>290</v>
      </c>
      <c r="C48" s="274">
        <v>0</v>
      </c>
    </row>
    <row r="49" ht="20.1" customHeight="1" spans="1:3">
      <c r="A49" s="281" t="s">
        <v>388</v>
      </c>
      <c r="B49" s="281" t="s">
        <v>389</v>
      </c>
      <c r="C49" s="282" t="s">
        <v>284</v>
      </c>
    </row>
    <row r="50" ht="20.1" customHeight="1" spans="1:3">
      <c r="A50" s="281" t="s">
        <v>390</v>
      </c>
      <c r="B50" s="281" t="s">
        <v>391</v>
      </c>
      <c r="C50" s="282" t="s">
        <v>284</v>
      </c>
    </row>
    <row r="51" ht="20.1" customHeight="1" spans="1:3">
      <c r="A51" s="281" t="s">
        <v>392</v>
      </c>
      <c r="B51" s="281" t="s">
        <v>393</v>
      </c>
      <c r="C51" s="282" t="s">
        <v>284</v>
      </c>
    </row>
    <row r="52" ht="20.1" customHeight="1" spans="1:3">
      <c r="A52" s="281" t="s">
        <v>394</v>
      </c>
      <c r="B52" s="281" t="s">
        <v>395</v>
      </c>
      <c r="C52" s="282" t="s">
        <v>284</v>
      </c>
    </row>
    <row r="53" ht="20.1" customHeight="1" spans="1:3">
      <c r="A53" s="281" t="s">
        <v>396</v>
      </c>
      <c r="B53" s="281" t="s">
        <v>397</v>
      </c>
      <c r="C53" s="282" t="s">
        <v>284</v>
      </c>
    </row>
    <row r="54" ht="20.1" customHeight="1" spans="1:3">
      <c r="A54" s="281" t="s">
        <v>398</v>
      </c>
      <c r="B54" s="281" t="s">
        <v>399</v>
      </c>
      <c r="C54" s="282" t="s">
        <v>284</v>
      </c>
    </row>
    <row r="55" ht="20.1" customHeight="1" spans="1:3">
      <c r="A55" s="281" t="s">
        <v>400</v>
      </c>
      <c r="B55" s="281" t="s">
        <v>401</v>
      </c>
      <c r="C55" s="282" t="s">
        <v>284</v>
      </c>
    </row>
    <row r="56" ht="20.1" customHeight="1" spans="1:3">
      <c r="A56" s="281" t="s">
        <v>402</v>
      </c>
      <c r="B56" s="281" t="s">
        <v>403</v>
      </c>
      <c r="C56" s="282" t="s">
        <v>284</v>
      </c>
    </row>
    <row r="57" ht="20.1" customHeight="1" spans="1:3">
      <c r="A57" s="281" t="s">
        <v>404</v>
      </c>
      <c r="B57" s="281" t="s">
        <v>405</v>
      </c>
      <c r="C57" s="282" t="s">
        <v>284</v>
      </c>
    </row>
    <row r="58" ht="20.1" customHeight="1" spans="1:3">
      <c r="A58" s="281" t="s">
        <v>406</v>
      </c>
      <c r="B58" s="281" t="s">
        <v>407</v>
      </c>
      <c r="C58" s="282" t="s">
        <v>284</v>
      </c>
    </row>
    <row r="59" ht="20.1" customHeight="1" spans="1:3">
      <c r="A59" s="281" t="s">
        <v>408</v>
      </c>
      <c r="B59" s="281" t="s">
        <v>409</v>
      </c>
      <c r="C59" s="282" t="s">
        <v>284</v>
      </c>
    </row>
    <row r="60" ht="20.1" customHeight="1" spans="1:3">
      <c r="A60" s="286" t="s">
        <v>291</v>
      </c>
      <c r="B60" s="286" t="s">
        <v>292</v>
      </c>
      <c r="C60" s="274">
        <v>0</v>
      </c>
    </row>
    <row r="61" ht="20.1" customHeight="1" spans="1:3">
      <c r="A61" s="281" t="s">
        <v>410</v>
      </c>
      <c r="B61" s="281" t="s">
        <v>411</v>
      </c>
      <c r="C61" s="282" t="s">
        <v>284</v>
      </c>
    </row>
    <row r="62" ht="20.1" customHeight="1" spans="1:3">
      <c r="A62" s="281" t="s">
        <v>412</v>
      </c>
      <c r="B62" s="281" t="s">
        <v>413</v>
      </c>
      <c r="C62" s="282" t="s">
        <v>284</v>
      </c>
    </row>
    <row r="63" ht="20.1" customHeight="1" spans="1:3">
      <c r="A63" s="281" t="s">
        <v>414</v>
      </c>
      <c r="B63" s="281" t="s">
        <v>415</v>
      </c>
      <c r="C63" s="282" t="s">
        <v>284</v>
      </c>
    </row>
    <row r="64" ht="20.1" customHeight="1" spans="1:3">
      <c r="A64" s="281" t="s">
        <v>416</v>
      </c>
      <c r="B64" s="281" t="s">
        <v>417</v>
      </c>
      <c r="C64" s="282" t="s">
        <v>284</v>
      </c>
    </row>
    <row r="65" ht="20.1" customHeight="1" spans="1:3">
      <c r="A65" s="286" t="s">
        <v>293</v>
      </c>
      <c r="B65" s="286" t="s">
        <v>294</v>
      </c>
      <c r="C65" s="274">
        <v>0</v>
      </c>
    </row>
    <row r="66" ht="20.1" customHeight="1" spans="1:3">
      <c r="A66" s="281" t="s">
        <v>418</v>
      </c>
      <c r="B66" s="281" t="s">
        <v>419</v>
      </c>
      <c r="C66" s="282" t="s">
        <v>284</v>
      </c>
    </row>
    <row r="67" ht="20.1" customHeight="1" spans="1:3">
      <c r="A67" s="281" t="s">
        <v>420</v>
      </c>
      <c r="B67" s="281" t="s">
        <v>421</v>
      </c>
      <c r="C67" s="282" t="s">
        <v>284</v>
      </c>
    </row>
    <row r="68" ht="20.1" customHeight="1" spans="1:3">
      <c r="A68" s="281" t="s">
        <v>422</v>
      </c>
      <c r="B68" s="281" t="s">
        <v>423</v>
      </c>
      <c r="C68" s="282" t="s">
        <v>284</v>
      </c>
    </row>
    <row r="69" ht="20.1" customHeight="1" spans="1:3">
      <c r="A69" s="281" t="s">
        <v>424</v>
      </c>
      <c r="B69" s="281" t="s">
        <v>425</v>
      </c>
      <c r="C69" s="282" t="s">
        <v>284</v>
      </c>
    </row>
    <row r="70" ht="20.1" customHeight="1" spans="1:3">
      <c r="A70" s="281" t="s">
        <v>426</v>
      </c>
      <c r="B70" s="281" t="s">
        <v>427</v>
      </c>
      <c r="C70" s="282" t="s">
        <v>284</v>
      </c>
    </row>
    <row r="71" ht="20.1" customHeight="1" spans="1:3">
      <c r="A71" s="281" t="s">
        <v>428</v>
      </c>
      <c r="B71" s="281" t="s">
        <v>429</v>
      </c>
      <c r="C71" s="282" t="s">
        <v>284</v>
      </c>
    </row>
    <row r="72" ht="20.1" customHeight="1" spans="1:3">
      <c r="A72" s="281" t="s">
        <v>430</v>
      </c>
      <c r="B72" s="281" t="s">
        <v>431</v>
      </c>
      <c r="C72" s="282" t="s">
        <v>284</v>
      </c>
    </row>
    <row r="73" ht="20.1" customHeight="1" spans="1:3">
      <c r="A73" s="281" t="s">
        <v>432</v>
      </c>
      <c r="B73" s="281" t="s">
        <v>433</v>
      </c>
      <c r="C73" s="282" t="s">
        <v>284</v>
      </c>
    </row>
    <row r="74" ht="20.1" customHeight="1" spans="1:3">
      <c r="A74" s="281" t="s">
        <v>434</v>
      </c>
      <c r="B74" s="281" t="s">
        <v>435</v>
      </c>
      <c r="C74" s="282" t="s">
        <v>284</v>
      </c>
    </row>
    <row r="75" ht="20.1" customHeight="1" spans="1:3">
      <c r="A75" s="281" t="s">
        <v>436</v>
      </c>
      <c r="B75" s="281" t="s">
        <v>437</v>
      </c>
      <c r="C75" s="282" t="s">
        <v>284</v>
      </c>
    </row>
    <row r="76" ht="20.1" customHeight="1" spans="1:3">
      <c r="A76" s="281" t="s">
        <v>438</v>
      </c>
      <c r="B76" s="281" t="s">
        <v>439</v>
      </c>
      <c r="C76" s="282" t="s">
        <v>284</v>
      </c>
    </row>
    <row r="77" ht="20.1" customHeight="1" spans="1:3">
      <c r="A77" s="281" t="s">
        <v>440</v>
      </c>
      <c r="B77" s="281" t="s">
        <v>441</v>
      </c>
      <c r="C77" s="282" t="s">
        <v>284</v>
      </c>
    </row>
    <row r="78" ht="20.1" customHeight="1" spans="1:3">
      <c r="A78" s="286" t="s">
        <v>295</v>
      </c>
      <c r="B78" s="286" t="s">
        <v>296</v>
      </c>
      <c r="C78" s="274">
        <v>0</v>
      </c>
    </row>
    <row r="79" ht="20.1" customHeight="1" spans="1:3">
      <c r="A79" s="281" t="s">
        <v>442</v>
      </c>
      <c r="B79" s="281" t="s">
        <v>419</v>
      </c>
      <c r="C79" s="282" t="s">
        <v>284</v>
      </c>
    </row>
    <row r="80" ht="20.1" customHeight="1" spans="1:3">
      <c r="A80" s="281" t="s">
        <v>443</v>
      </c>
      <c r="B80" s="281" t="s">
        <v>421</v>
      </c>
      <c r="C80" s="282" t="s">
        <v>284</v>
      </c>
    </row>
    <row r="81" ht="20.1" customHeight="1" spans="1:3">
      <c r="A81" s="281" t="s">
        <v>444</v>
      </c>
      <c r="B81" s="281" t="s">
        <v>423</v>
      </c>
      <c r="C81" s="282" t="s">
        <v>284</v>
      </c>
    </row>
    <row r="82" ht="20.1" customHeight="1" spans="1:3">
      <c r="A82" s="281" t="s">
        <v>445</v>
      </c>
      <c r="B82" s="281" t="s">
        <v>425</v>
      </c>
      <c r="C82" s="282"/>
    </row>
    <row r="83" ht="20.1" customHeight="1" spans="1:3">
      <c r="A83" s="281" t="s">
        <v>446</v>
      </c>
      <c r="B83" s="281" t="s">
        <v>427</v>
      </c>
      <c r="C83" s="282"/>
    </row>
    <row r="84" ht="20.1" customHeight="1" spans="1:3">
      <c r="A84" s="281" t="s">
        <v>447</v>
      </c>
      <c r="B84" s="281" t="s">
        <v>429</v>
      </c>
      <c r="C84" s="282"/>
    </row>
    <row r="85" ht="20.1" customHeight="1" spans="1:3">
      <c r="A85" s="281" t="s">
        <v>448</v>
      </c>
      <c r="B85" s="281" t="s">
        <v>431</v>
      </c>
      <c r="C85" s="282"/>
    </row>
    <row r="86" ht="20.1" customHeight="1" spans="1:3">
      <c r="A86" s="281" t="s">
        <v>449</v>
      </c>
      <c r="B86" s="281" t="s">
        <v>450</v>
      </c>
      <c r="C86" s="282"/>
    </row>
    <row r="87" ht="20.1" customHeight="1" spans="1:3">
      <c r="A87" s="281" t="s">
        <v>451</v>
      </c>
      <c r="B87" s="281" t="s">
        <v>452</v>
      </c>
      <c r="C87" s="282"/>
    </row>
    <row r="88" ht="20.1" customHeight="1" spans="1:3">
      <c r="A88" s="281" t="s">
        <v>453</v>
      </c>
      <c r="B88" s="281" t="s">
        <v>454</v>
      </c>
      <c r="C88" s="282"/>
    </row>
    <row r="89" ht="20.1" customHeight="1" spans="1:3">
      <c r="A89" s="281" t="s">
        <v>455</v>
      </c>
      <c r="B89" s="281" t="s">
        <v>456</v>
      </c>
      <c r="C89" s="282"/>
    </row>
    <row r="90" ht="20.1" customHeight="1" spans="1:3">
      <c r="A90" s="281" t="s">
        <v>457</v>
      </c>
      <c r="B90" s="281" t="s">
        <v>433</v>
      </c>
      <c r="C90" s="282"/>
    </row>
    <row r="91" ht="20.1" customHeight="1" spans="1:3">
      <c r="A91" s="281" t="s">
        <v>458</v>
      </c>
      <c r="B91" s="281" t="s">
        <v>435</v>
      </c>
      <c r="C91" s="282"/>
    </row>
    <row r="92" ht="20.1" customHeight="1" spans="1:3">
      <c r="A92" s="281" t="s">
        <v>459</v>
      </c>
      <c r="B92" s="281" t="s">
        <v>437</v>
      </c>
      <c r="C92" s="282"/>
    </row>
    <row r="93" ht="20.1" customHeight="1" spans="1:3">
      <c r="A93" s="281" t="s">
        <v>460</v>
      </c>
      <c r="B93" s="281" t="s">
        <v>439</v>
      </c>
      <c r="C93" s="282"/>
    </row>
    <row r="94" ht="20.1" customHeight="1" spans="1:3">
      <c r="A94" s="281" t="s">
        <v>461</v>
      </c>
      <c r="B94" s="281" t="s">
        <v>462</v>
      </c>
      <c r="C94" s="282"/>
    </row>
    <row r="95" ht="20.1" customHeight="1" spans="1:3">
      <c r="A95" s="286" t="s">
        <v>297</v>
      </c>
      <c r="B95" s="286" t="s">
        <v>298</v>
      </c>
      <c r="C95" s="274">
        <v>0</v>
      </c>
    </row>
    <row r="96" ht="20.1" customHeight="1" spans="1:3">
      <c r="A96" s="281" t="s">
        <v>463</v>
      </c>
      <c r="B96" s="281" t="s">
        <v>464</v>
      </c>
      <c r="C96" s="282"/>
    </row>
    <row r="97" ht="20.1" customHeight="1" spans="1:3">
      <c r="A97" s="281" t="s">
        <v>465</v>
      </c>
      <c r="B97" s="281" t="s">
        <v>466</v>
      </c>
      <c r="C97" s="282"/>
    </row>
    <row r="98" ht="20.1" customHeight="1" spans="1:3">
      <c r="A98" s="286" t="s">
        <v>299</v>
      </c>
      <c r="B98" s="286" t="s">
        <v>300</v>
      </c>
      <c r="C98" s="274">
        <v>0</v>
      </c>
    </row>
    <row r="99" ht="20.1" customHeight="1" spans="1:3">
      <c r="A99" s="281" t="s">
        <v>467</v>
      </c>
      <c r="B99" s="281" t="s">
        <v>464</v>
      </c>
      <c r="C99" s="282"/>
    </row>
    <row r="100" ht="20.1" customHeight="1" spans="1:3">
      <c r="A100" s="281" t="s">
        <v>468</v>
      </c>
      <c r="B100" s="281" t="s">
        <v>469</v>
      </c>
      <c r="C100" s="282"/>
    </row>
    <row r="101" ht="20.1" customHeight="1" spans="1:3">
      <c r="A101" s="281" t="s">
        <v>470</v>
      </c>
      <c r="B101" s="281" t="s">
        <v>471</v>
      </c>
      <c r="C101" s="282"/>
    </row>
    <row r="102" ht="20.1" customHeight="1" spans="1:3">
      <c r="A102" s="281" t="s">
        <v>472</v>
      </c>
      <c r="B102" s="281" t="s">
        <v>473</v>
      </c>
      <c r="C102" s="282"/>
    </row>
    <row r="103" ht="20.1" customHeight="1" spans="1:3">
      <c r="A103" s="281" t="s">
        <v>474</v>
      </c>
      <c r="B103" s="281" t="s">
        <v>466</v>
      </c>
      <c r="C103" s="282"/>
    </row>
    <row r="104" ht="20.1" customHeight="1" spans="1:3">
      <c r="A104" s="286" t="s">
        <v>301</v>
      </c>
      <c r="B104" s="286" t="s">
        <v>302</v>
      </c>
      <c r="C104" s="274">
        <v>0</v>
      </c>
    </row>
    <row r="105" ht="20.1" customHeight="1" spans="1:3">
      <c r="A105" s="281" t="s">
        <v>475</v>
      </c>
      <c r="B105" s="281" t="s">
        <v>476</v>
      </c>
      <c r="C105" s="282"/>
    </row>
    <row r="106" ht="20.1" customHeight="1" spans="1:3">
      <c r="A106" s="281" t="s">
        <v>477</v>
      </c>
      <c r="B106" s="281" t="s">
        <v>478</v>
      </c>
      <c r="C106" s="282"/>
    </row>
    <row r="107" ht="20.1" customHeight="1" spans="1:3">
      <c r="A107" s="286" t="s">
        <v>303</v>
      </c>
      <c r="B107" s="286" t="s">
        <v>304</v>
      </c>
      <c r="C107" s="274">
        <v>0</v>
      </c>
    </row>
    <row r="108" ht="20.1" customHeight="1" spans="1:3">
      <c r="A108" s="281" t="s">
        <v>479</v>
      </c>
      <c r="B108" s="281" t="s">
        <v>480</v>
      </c>
      <c r="C108" s="282"/>
    </row>
    <row r="109" ht="20.1" customHeight="1" spans="1:3">
      <c r="A109" s="281" t="s">
        <v>481</v>
      </c>
      <c r="B109" s="281" t="s">
        <v>482</v>
      </c>
      <c r="C109" s="282"/>
    </row>
    <row r="110" ht="20.1" customHeight="1" spans="1:3">
      <c r="A110" s="281" t="s">
        <v>483</v>
      </c>
      <c r="B110" s="281" t="s">
        <v>484</v>
      </c>
      <c r="C110" s="282"/>
    </row>
    <row r="111" ht="20.1" customHeight="1" spans="1:3">
      <c r="A111" s="281" t="s">
        <v>485</v>
      </c>
      <c r="B111" s="281" t="s">
        <v>304</v>
      </c>
      <c r="C111" s="282"/>
    </row>
  </sheetData>
  <mergeCells count="3">
    <mergeCell ref="A2:C2"/>
    <mergeCell ref="B3:C3"/>
    <mergeCell ref="A5:B5"/>
  </mergeCells>
  <pageMargins left="0.4" right="0.349305555555556" top="0.388888888888889" bottom="0.229166666666667" header="0.313888888888889" footer="0.2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88</vt:i4>
      </vt:variant>
    </vt:vector>
  </HeadingPairs>
  <TitlesOfParts>
    <vt:vector size="88" baseType="lpstr">
      <vt:lpstr>封面</vt:lpstr>
      <vt:lpstr>表一</vt:lpstr>
      <vt:lpstr>表二</vt:lpstr>
      <vt:lpstr>表三</vt:lpstr>
      <vt:lpstr>表四</vt:lpstr>
      <vt:lpstr>表五</vt:lpstr>
      <vt:lpstr>表六</vt:lpstr>
      <vt:lpstr>表七</vt:lpstr>
      <vt:lpstr>表八</vt:lpstr>
      <vt:lpstr>表九</vt:lpstr>
      <vt:lpstr>表十 </vt:lpstr>
      <vt:lpstr>表十一 综合办部门业务经费</vt:lpstr>
      <vt:lpstr>党群业务经费</vt:lpstr>
      <vt:lpstr>经发业务经费</vt:lpstr>
      <vt:lpstr>科技局一般业务经费</vt:lpstr>
      <vt:lpstr>商务局一般业务经费</vt:lpstr>
      <vt:lpstr>投促部门业务经费</vt:lpstr>
      <vt:lpstr>住建业务经费</vt:lpstr>
      <vt:lpstr>安监局部门业务费绩效目标申报表</vt:lpstr>
      <vt:lpstr>统计业务经费</vt:lpstr>
      <vt:lpstr>行政监察业务经费</vt:lpstr>
      <vt:lpstr>执法分局部门业务费绩效目标申报表</vt:lpstr>
      <vt:lpstr>总工会业务经费</vt:lpstr>
      <vt:lpstr>企业服务中心业务费</vt:lpstr>
      <vt:lpstr>收储业务经费</vt:lpstr>
      <vt:lpstr>消防 业务费</vt:lpstr>
      <vt:lpstr>财政局业务经费</vt:lpstr>
      <vt:lpstr>表十二 综合办三公经费</vt:lpstr>
      <vt:lpstr>综合办会议费</vt:lpstr>
      <vt:lpstr>综合办宣传经费</vt:lpstr>
      <vt:lpstr>综合办办公场所费用</vt:lpstr>
      <vt:lpstr>党群共青团活动经费</vt:lpstr>
      <vt:lpstr>党群文明办经费</vt:lpstr>
      <vt:lpstr>党群妇委会经费</vt:lpstr>
      <vt:lpstr>党群关工委经费</vt:lpstr>
      <vt:lpstr>党群党建经费</vt:lpstr>
      <vt:lpstr>党群慰问经费</vt:lpstr>
      <vt:lpstr>党群驻村干部经费</vt:lpstr>
      <vt:lpstr>党群综治经费</vt:lpstr>
      <vt:lpstr>经发 三上企业奖励</vt:lpstr>
      <vt:lpstr>经发 招商引资工作经费</vt:lpstr>
      <vt:lpstr>经发 培育限上商贸企业奖励</vt:lpstr>
      <vt:lpstr>经发 培育“福建正统网”入驻企业及发布信息奖励</vt:lpstr>
      <vt:lpstr>经发 编制我区产业发展规划等调研</vt:lpstr>
      <vt:lpstr>科技局 科技专项经费</vt:lpstr>
      <vt:lpstr>商务局招商经费</vt:lpstr>
      <vt:lpstr>商务局项目策划费用</vt:lpstr>
      <vt:lpstr>商务局扶持外贸出口企业专项补助资金</vt:lpstr>
      <vt:lpstr>投促招商经费</vt:lpstr>
      <vt:lpstr>住建市政经费</vt:lpstr>
      <vt:lpstr>住建工程质量监督</vt:lpstr>
      <vt:lpstr>住建公共交通补助费用）</vt:lpstr>
      <vt:lpstr>住建建筑业企业奖励</vt:lpstr>
      <vt:lpstr>住建（污水处理费、管网管护）</vt:lpstr>
      <vt:lpstr>规划控规编制</vt:lpstr>
      <vt:lpstr>规划高陂地形修测</vt:lpstr>
      <vt:lpstr>安监局 安全生产业务专项经费</vt:lpstr>
      <vt:lpstr>安监局 全区隐患排查经费</vt:lpstr>
      <vt:lpstr>安监局 应急预案编制经费</vt:lpstr>
      <vt:lpstr>统计调查经费</vt:lpstr>
      <vt:lpstr>统计经济普查</vt:lpstr>
      <vt:lpstr>行政监察办案经费</vt:lpstr>
      <vt:lpstr>行政监察廉政档案建设</vt:lpstr>
      <vt:lpstr>行政监察涉密网络</vt:lpstr>
      <vt:lpstr>执法分局 执法车辆专项资金项目绩效目标申报表</vt:lpstr>
      <vt:lpstr>执法专用装备专项资金项目绩效目标申报表 </vt:lpstr>
      <vt:lpstr>“两违”百日专项大行动经费专项资金项目绩效目标申报表 </vt:lpstr>
      <vt:lpstr>人工拆除经费专项资金项目绩效目标申报表 </vt:lpstr>
      <vt:lpstr>机械拆除专项资金项目绩效目标申报表 </vt:lpstr>
      <vt:lpstr>执法办案专项资金项目绩效目标申报表</vt:lpstr>
      <vt:lpstr>总工会专项经费</vt:lpstr>
      <vt:lpstr>机关工会专项经费</vt:lpstr>
      <vt:lpstr>企业服务中心网上办事平台</vt:lpstr>
      <vt:lpstr>企业服务协调费用</vt:lpstr>
      <vt:lpstr>企业服务中心公务用车</vt:lpstr>
      <vt:lpstr>企业服务中心食堂运营费</vt:lpstr>
      <vt:lpstr>企业留守职工除夕晚宴</vt:lpstr>
      <vt:lpstr>国税征管经费</vt:lpstr>
      <vt:lpstr>地税征管经费</vt:lpstr>
      <vt:lpstr>消防站建设</vt:lpstr>
      <vt:lpstr>消防 灭火救援器材装备</vt:lpstr>
      <vt:lpstr>财政局新兴产业股权投资基金</vt:lpstr>
      <vt:lpstr>财政软件系统维护</vt:lpstr>
      <vt:lpstr>财政局 工程审核资金</vt:lpstr>
      <vt:lpstr>财政偿债基金</vt:lpstr>
      <vt:lpstr>财政局 中小企业专项</vt:lpstr>
      <vt:lpstr>财政局 建发公司补助</vt:lpstr>
      <vt:lpstr>财政局开发区实验学校建设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tt        </cp:lastModifiedBy>
  <dcterms:created xsi:type="dcterms:W3CDTF">2008-01-10T09:59:00Z</dcterms:created>
  <cp:lastPrinted>2018-03-29T09:00:00Z</cp:lastPrinted>
  <dcterms:modified xsi:type="dcterms:W3CDTF">2026-04-27T02:28:37Z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AAB0B506A5AF47E3B12153E095CF56DF_12</vt:lpwstr>
  </property>
  <property fmtid="{D5CDD505-2E9C-101B-9397-08002B2CF9AE}" pid="4" name="CalculationRule">
    <vt:i4>0</vt:i4>
  </property>
</Properties>
</file>